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8028"/>
  <workbookPr autoCompressPictures="0"/>
  <bookViews>
    <workbookView xWindow="9280" yWindow="2080" windowWidth="31700" windowHeight="20340"/>
  </bookViews>
  <sheets>
    <sheet name="T 3.1" sheetId="1" r:id="rId1"/>
    <sheet name="T 3.2" sheetId="2" r:id="rId2"/>
    <sheet name="T 3.3" sheetId="3" r:id="rId3"/>
    <sheet name="T 3.4" sheetId="4" r:id="rId4"/>
    <sheet name="T 3.5" sheetId="5" r:id="rId5"/>
    <sheet name="T 3.6" sheetId="6" r:id="rId6"/>
    <sheet name="A 3.1" sheetId="7" r:id="rId7"/>
    <sheet name="A 4.1 " sheetId="8" r:id="rId8"/>
    <sheet name="A 4.2" sheetId="9" r:id="rId9"/>
    <sheet name="T 4.1" sheetId="10" r:id="rId10"/>
    <sheet name="T 4.2" sheetId="11" r:id="rId11"/>
    <sheet name="T 4.3" sheetId="12" r:id="rId12"/>
    <sheet name="A 4.3" sheetId="13" r:id="rId13"/>
    <sheet name="T 4.4" sheetId="14" r:id="rId14"/>
    <sheet name="A 4.4" sheetId="15" r:id="rId15"/>
    <sheet name="T 4.5" sheetId="16" r:id="rId16"/>
    <sheet name="A 4.5" sheetId="17" r:id="rId17"/>
    <sheet name="T 4.6" sheetId="18" r:id="rId18"/>
    <sheet name="T 4.7" sheetId="19" r:id="rId19"/>
    <sheet name="A 4.6" sheetId="20" r:id="rId20"/>
    <sheet name="T 4.8" sheetId="21" r:id="rId21"/>
    <sheet name="A 5.1" sheetId="22" r:id="rId22"/>
    <sheet name="A 5.2" sheetId="23" r:id="rId23"/>
    <sheet name="A 5.3" sheetId="24" r:id="rId24"/>
    <sheet name="A 5.4" sheetId="25" r:id="rId25"/>
    <sheet name="A 5.5" sheetId="26" r:id="rId26"/>
    <sheet name="A 5.6" sheetId="27" r:id="rId27"/>
    <sheet name="A 5.7 " sheetId="28" r:id="rId28"/>
    <sheet name="A 5.8" sheetId="29" r:id="rId29"/>
    <sheet name="A 6.1" sheetId="30" r:id="rId30"/>
    <sheet name="T 6.1" sheetId="32" r:id="rId31"/>
    <sheet name="T 6.2" sheetId="33" r:id="rId32"/>
    <sheet name="A 6.2" sheetId="31" r:id="rId33"/>
    <sheet name="A 6.3" sheetId="34" r:id="rId34"/>
    <sheet name="A 6.4" sheetId="35" r:id="rId35"/>
    <sheet name="A 7.1" sheetId="36" r:id="rId36"/>
    <sheet name="A 7.2" sheetId="37" r:id="rId37"/>
    <sheet name="T 7.1" sheetId="38" r:id="rId38"/>
    <sheet name="T 7.2" sheetId="39" r:id="rId39"/>
    <sheet name="A 7.3" sheetId="40" r:id="rId40"/>
    <sheet name="A 8.1" sheetId="41" r:id="rId41"/>
    <sheet name="A 8.2" sheetId="42" r:id="rId42"/>
    <sheet name="A 8.3" sheetId="43" r:id="rId43"/>
    <sheet name="A 8.4" sheetId="44" r:id="rId44"/>
    <sheet name="A 8.5" sheetId="45" r:id="rId45"/>
    <sheet name="A 8.6" sheetId="46" r:id="rId46"/>
    <sheet name="A 9.1" sheetId="47" r:id="rId47"/>
    <sheet name="A 9.2" sheetId="48" r:id="rId48"/>
    <sheet name="A 9.3" sheetId="49" r:id="rId49"/>
    <sheet name="A 9.4" sheetId="50" r:id="rId50"/>
    <sheet name="A 9.5" sheetId="51" r:id="rId51"/>
    <sheet name="T 9.1" sheetId="52" r:id="rId52"/>
    <sheet name="A 9.6" sheetId="53" r:id="rId53"/>
    <sheet name="A 9.7" sheetId="54" r:id="rId54"/>
    <sheet name="A 9.8" sheetId="55" r:id="rId55"/>
    <sheet name="A 9.9" sheetId="56" r:id="rId56"/>
    <sheet name="A 9.10" sheetId="57" r:id="rId57"/>
    <sheet name="A 10.1" sheetId="65" r:id="rId58"/>
    <sheet name="A 10.2" sheetId="58" r:id="rId59"/>
    <sheet name="A 10.3" sheetId="59" r:id="rId60"/>
    <sheet name="A 10.4" sheetId="60" r:id="rId61"/>
    <sheet name="T 11.1" sheetId="61" r:id="rId62"/>
    <sheet name="T 11.2" sheetId="62" r:id="rId63"/>
    <sheet name="T 11.3" sheetId="63" r:id="rId64"/>
    <sheet name="T 11.4" sheetId="64" r:id="rId65"/>
    <sheet name="A 12.1" sheetId="66" r:id="rId66"/>
    <sheet name="A 12.2" sheetId="67" r:id="rId67"/>
    <sheet name="A 12.3" sheetId="68" r:id="rId68"/>
    <sheet name="A 12.4" sheetId="69" r:id="rId69"/>
    <sheet name="A 12.5" sheetId="70" r:id="rId70"/>
    <sheet name="T 12.1" sheetId="71" r:id="rId71"/>
    <sheet name="T 12.6" sheetId="72" r:id="rId72"/>
    <sheet name="T 12.7" sheetId="73" r:id="rId73"/>
    <sheet name="A 12.8" sheetId="74" r:id="rId74"/>
    <sheet name="T 12.2" sheetId="75" r:id="rId75"/>
    <sheet name="A 13.1" sheetId="76" r:id="rId76"/>
    <sheet name="A 13.2" sheetId="77" r:id="rId77"/>
    <sheet name="A 13.3" sheetId="78" r:id="rId78"/>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9" l="1"/>
  <c r="G8" i="8"/>
  <c r="G6" i="8"/>
  <c r="G7" i="8"/>
  <c r="G5" i="8"/>
  <c r="G4" i="8"/>
</calcChain>
</file>

<file path=xl/sharedStrings.xml><?xml version="1.0" encoding="utf-8"?>
<sst xmlns="http://schemas.openxmlformats.org/spreadsheetml/2006/main" count="1202" uniqueCount="658">
  <si>
    <t>T 3.1</t>
  </si>
  <si>
    <t>Mittlere Anzahl Stunden pro Aktivität</t>
  </si>
  <si>
    <t>Mittlere Anzahl Stunden pro Jahr</t>
  </si>
  <si>
    <t>Wandern, Bergwandern</t>
  </si>
  <si>
    <t>Verwandte Sportarten / Nutzung Wanderwege</t>
  </si>
  <si>
    <t>Jogging/Laufen</t>
  </si>
  <si>
    <t xml:space="preserve">Spazieren (mit/ohne Hund) </t>
  </si>
  <si>
    <t>Mountainbiken</t>
  </si>
  <si>
    <t>(Nordic) Walking</t>
  </si>
  <si>
    <t>Klettern, Bergsteigen</t>
  </si>
  <si>
    <t>Schneeschuhlaufen</t>
  </si>
  <si>
    <t>Reiten, Pferdesport</t>
  </si>
  <si>
    <t>Vita-Parcours</t>
  </si>
  <si>
    <t>Datenbasis: Sport Schweiz 2020. Anzahl Befragte: 12’120.</t>
  </si>
  <si>
    <t xml:space="preserve">Nennung (in Prozent der Wohnbevölkerung) </t>
  </si>
  <si>
    <t>Anzahl Personen (Hochrechnung in Tausend)</t>
  </si>
  <si>
    <t>Durchschnittsalter (in Jahren)</t>
  </si>
  <si>
    <t>Frauenanteil
(in %)</t>
  </si>
  <si>
    <t>Häufigkeit der Ausübung (mittlere Anzahl Tage pro Jahr)</t>
  </si>
  <si>
    <t>Anzahl Stunden Ausübung in der Wohnbevölkerung (in Mio. h)</t>
  </si>
  <si>
    <t>keine Wanderung</t>
  </si>
  <si>
    <t>1–5 Tage</t>
  </si>
  <si>
    <t>6–10 Tage</t>
  </si>
  <si>
    <t>11–20 Tage</t>
  </si>
  <si>
    <t>21–50 Tage</t>
  </si>
  <si>
    <t>50–100 Tage</t>
  </si>
  <si>
    <t>über 100 Tage</t>
  </si>
  <si>
    <t>Ganzes Jahr</t>
  </si>
  <si>
    <t xml:space="preserve">Frühling bis Herbst </t>
  </si>
  <si>
    <t xml:space="preserve">Winter </t>
  </si>
  <si>
    <t>A 3.1</t>
  </si>
  <si>
    <t xml:space="preserve">Datenbasis: Befragung der Wandernden 2019. Anzahl Befragte: 2’582. </t>
  </si>
  <si>
    <t xml:space="preserve">Saisonale Verteilung der Wanderungen (Anteil der Wandernden mit der entsprechenden Anzahl Wandertage in Prozent) </t>
  </si>
  <si>
    <t>T 3.2</t>
  </si>
  <si>
    <t>A 4.2</t>
  </si>
  <si>
    <t>Nutzung von signalisierten Wanderwegen und Vergleich mit ausgewählten weiteren Infrastrukturen (Anteil der Wohnbevölkerung, der die Infrastruktur in den vorange-henden 12 Monaten nutzte, in Prozent)</t>
  </si>
  <si>
    <t>mindestens wöchentlich</t>
  </si>
  <si>
    <t>mindestens monatlich</t>
  </si>
  <si>
    <t>mehrmals pro Jahr</t>
  </si>
  <si>
    <t>seltener</t>
  </si>
  <si>
    <t>Signalisierte Schneeschuhrouten</t>
  </si>
  <si>
    <t>Signalisierte Mountainbikewege</t>
  </si>
  <si>
    <t>Signalisierte Velorouten</t>
  </si>
  <si>
    <t>Signalisierte Winterwanderwege</t>
  </si>
  <si>
    <t>Signalisierte Wanderwege</t>
  </si>
  <si>
    <t>Total</t>
  </si>
  <si>
    <t xml:space="preserve">Ausübung ausgewählter Sport- und Bewegungsaktivitäten in der Schweizer Wohnbevölkerung im Alter ab 15 Jahren </t>
  </si>
  <si>
    <t xml:space="preserve">Polysportivität in ausgewählten Sportarten mit Nutzung des Wanderwegnetzes </t>
  </si>
  <si>
    <t>Anteil der Wandernden, die entsprechende Sportart ebenfalls ausüben (in %)</t>
  </si>
  <si>
    <t>Jogging</t>
  </si>
  <si>
    <t>Spazieren (mit/ohne Hund)</t>
  </si>
  <si>
    <t>Anteil Wandernde in der entsprechenden Sportart (in %)</t>
  </si>
  <si>
    <t>T 3.3</t>
  </si>
  <si>
    <t xml:space="preserve">Entwicklung ausgewählter Sport- und Bewegungsaktivitäten von 2007 bis 2019 (Anteil in Prozent und Hochrechnung in Tausend) </t>
  </si>
  <si>
    <t>Datenbasis: Sport Schweiz 2020. Anzahl Befragte: 11’301.</t>
  </si>
  <si>
    <t>Anzahl Personen (Hochrechnung in Tausend)*</t>
  </si>
  <si>
    <t>Klettern/Bergsteigen</t>
  </si>
  <si>
    <t>Vita Parcours</t>
  </si>
  <si>
    <t>Anteil der Wohnbevölkerung (15–74 Jahre)</t>
  </si>
  <si>
    <t>Anteil der Wohnbevölkerung (ab 15 Jahre)*</t>
  </si>
  <si>
    <t xml:space="preserve">Datenbasis: Sport Schweiz 2008, 2014 und 2020. Anzahl Befragte: 2007: 10’262; 2013: 10’652; 2019: 12’120. Anmerkung: * Grundgesamtheit der Erhebung von Sport Schweiz 2020 ist die Wohnbevölkerung der Schweiz im Alter ab 15 Jahren. In den beiden vorangehenden Erhebungen wurde die Schweizer Wohnbevölkerung im Alter zwischen 15 und 74 Jahren befragt. Die Ausweitung auf Personen im Alter über 74 Jahren wird in der Hochrechnung mitberücksichtig. Ein kleiner Teil der Zunahme der Anzahl Personen fällt auf die Altersgruppe der über 74-Jährigen. In der Hochrechnung wird zudem dem Bevölkerungswachstum in der Schweiz Rechnung getragen. </t>
  </si>
  <si>
    <t>T  3.4</t>
  </si>
  <si>
    <t xml:space="preserve">Häufigkeit (Anzahl Tage pro Jahr) und Dauer (Minuten/Stunden pro Aktivität) der Wanderungen (Anteile in Prozent aller Wandernden) </t>
  </si>
  <si>
    <t>51–100 Tage</t>
  </si>
  <si>
    <t>101–200 Tage</t>
  </si>
  <si>
    <t>mehr als 200 Tage</t>
  </si>
  <si>
    <t>bis 30 Min.</t>
  </si>
  <si>
    <t>31 Min – 1 Std.</t>
  </si>
  <si>
    <t>&gt;1 Std. – 2 Std.</t>
  </si>
  <si>
    <t>&gt;2 Std. – 3 Std.</t>
  </si>
  <si>
    <t>&gt;3 Std. – 5 Std.</t>
  </si>
  <si>
    <t>über 5 Std.</t>
  </si>
  <si>
    <t>T 3.5</t>
  </si>
  <si>
    <t>Wandernde mit mindestens einer längeren Wanderung von 3 Stunden und mehr (Anteile in Prozent und Hochrechnung auf die Wohnbevölkerung in Tausend)</t>
  </si>
  <si>
    <t>Anteil an allen Wandernden (in %)</t>
  </si>
  <si>
    <t>Anteil der Wohnbevölkerung (in %)</t>
  </si>
  <si>
    <t>Datenbasis: Sport Schweiz 2020. Anzahl Befragte: 11'301 (6’043 Wandernde).</t>
  </si>
  <si>
    <t>T 3.6</t>
  </si>
  <si>
    <t xml:space="preserve">Saisonale Verteilung der Wanderungen (Mittlere Anzahl Wandertage pro Jahr/Saison) </t>
  </si>
  <si>
    <t>Alle Befragten</t>
  </si>
  <si>
    <t>Befragte mit Wohnsitz in der Schweiz</t>
  </si>
  <si>
    <t>Arithmetisches Mittel</t>
  </si>
  <si>
    <t>Median</t>
  </si>
  <si>
    <t xml:space="preserve">Ganzes Jahr </t>
  </si>
  <si>
    <t xml:space="preserve">   Wanderungen von Frühling bis Herbst (März bis Nov.)</t>
  </si>
  <si>
    <t xml:space="preserve">   Wanderungen im Winter (Dez. bis Feb.)</t>
  </si>
  <si>
    <t>A 4.</t>
  </si>
  <si>
    <t>Nutzung von signalisierten Wanderwegen bei Wandernden und Nicht-Wandernden (Anteile der Nutzenden in den der Befragung vorangehenden 12 Monaten in Prozent)</t>
  </si>
  <si>
    <t xml:space="preserve">Datenbasis: Sport Schweiz 2020. Anzahl Befragte: 11’301. Anmerkung: Wandernde = Personen, die Wandern als ausge-übte Sport- und Bewegungsaktivität angegeben haben; Nicht-Wandernde = Personen, die Wandern nicht als ausgeübte Sport- und Bewegungsaktivität angegeben haben. </t>
  </si>
  <si>
    <t>Datenbasis: Befragung der Wandernden 2019. Anzahl Befragte: 2’582.</t>
  </si>
  <si>
    <t xml:space="preserve">Datenbasis: Sport Schweiz 2020. Anzahl Befragte: 12'120 (6'306 Wandernde). Anmerkungen: Zellen mit einer Besetzung von mindestens 5 Prozent sind dunkler eingefärbt. Die gestrichelte Linie umfasst die «Kerngruppe» der Wandernden, die an mehr als 10 Tagen pro Jahr Wanderungen unternehmen, die länger als 3 Stunden dauern. </t>
  </si>
  <si>
    <t>T 4.1</t>
  </si>
  <si>
    <t>Nutzung von signalisierten Wanderwegen in ausgewählten Sportarten (Anteile der Nutzenden in den vorangehenden 12 Monaten in Prozent)</t>
  </si>
  <si>
    <t>Alle Ausübenden der entsprechenden Sportart</t>
  </si>
  <si>
    <t>Ausübende der entsprechenden Sportart, die nicht gleichzeitig auch Wandern als ausgeübte Sportart nennen</t>
  </si>
  <si>
    <t>Anteil der Wohnbevölkerung</t>
  </si>
  <si>
    <t>Anzahl Personen (Hochrechnung)</t>
  </si>
  <si>
    <t>Anteil in %</t>
  </si>
  <si>
    <t>Hochrechnung in Tausend</t>
  </si>
  <si>
    <t>Wanderland-Routen bekannt</t>
  </si>
  <si>
    <t>Wanderland-Routen genutzt</t>
  </si>
  <si>
    <t>T 4.2</t>
  </si>
  <si>
    <t>Bekanntheit und Nutzung der Routen von Wanderland Schweiz</t>
  </si>
  <si>
    <t>Zunahme 2013 – 2019 in Tausend **</t>
  </si>
  <si>
    <t>Anteil an Kerngruppe der Wandernden * (in %)</t>
  </si>
  <si>
    <t>Veränderung 2013 – 2019 in Prozentpunkten **</t>
  </si>
  <si>
    <t>Datenbasis: Sport Schweiz 2014 und 2020. Anzahl Befragte, 2013: 10'652, 2019: 11'301. Anmerkungen: * Wandernde mit mehr als 10 Wanderungen pro Jahr, die länger als 3 Stunden dauern. ** Die Veränderung bezieht sich auf die Wohnbevölkerung im Alter zwischen 15 und 74 Jahren. Bei der Zunahme der Anzahl Personen werden gleichzeitig der grössere Anteil in der Wohnbevölkerung und das Wachstum der Schweizer Wohnbevölkerung berücksichtig.</t>
  </si>
  <si>
    <t>T 4.3</t>
  </si>
  <si>
    <t>Wandernde mit bewusster Wahl einer Wanderland-Route 2013 und 2019 (Anteile in Prozent)</t>
  </si>
  <si>
    <t>Nationale Route</t>
  </si>
  <si>
    <t>Regionale Route</t>
  </si>
  <si>
    <t>Lokale Route</t>
  </si>
  <si>
    <t>A 4.3</t>
  </si>
  <si>
    <t>Anzahl Tage pro Jahr, an denen die Wanderland-Routen genutzt wurden (Anteil der Nutzenden in Prozent)</t>
  </si>
  <si>
    <t>1 bis 2 
Tage</t>
  </si>
  <si>
    <t>3 bis 5 
Tage</t>
  </si>
  <si>
    <t>6 bis 10 
Tage</t>
  </si>
  <si>
    <t>11 bis 20 
Tage</t>
  </si>
  <si>
    <t>21 bis 50 
Tage</t>
  </si>
  <si>
    <t>über 50 
Tage</t>
  </si>
  <si>
    <t>Datenbasis: Sport Schweiz 2020. Anzahl Befragte: 11'301 (1’764 Nutzende der Wanderland-Routen).</t>
  </si>
  <si>
    <t>T 4.4</t>
  </si>
  <si>
    <t xml:space="preserve">Dauer der Wanderungen auf dem Wanderwegnetz und den Routen von Wanderland Schweiz (in Stunden) </t>
  </si>
  <si>
    <t>Unterwegszeit</t>
  </si>
  <si>
    <t>Reine Wanderzeit</t>
  </si>
  <si>
    <t>Alle Wanderungen (ohne Hütten)</t>
  </si>
  <si>
    <t>Wanderland-Route bewusst gewählt</t>
  </si>
  <si>
    <t>Datenbasis: Befragung der Wandernden 2019. Anzahl Befragte: 2’077(ohne Hütten).</t>
  </si>
  <si>
    <t>A 4.4</t>
  </si>
  <si>
    <t>Verteilung der reinen Wanderzeiten (Anteil der Wandernden in %)</t>
  </si>
  <si>
    <t>Alle Wanderungen</t>
  </si>
  <si>
    <t>Bis 1 Std.</t>
  </si>
  <si>
    <t>&gt;1 Std. bis 
2 Std.</t>
  </si>
  <si>
    <t>&gt;2 Std. bis 
3 Std.</t>
  </si>
  <si>
    <t>&gt;3 Std. bis 
4 Std.</t>
  </si>
  <si>
    <t>&gt;4 Std bis 
5 Std.</t>
  </si>
  <si>
    <t>&gt;5 Std. bis 
6 Std.</t>
  </si>
  <si>
    <t>Über 6 Std.</t>
  </si>
  <si>
    <t>T 4.5</t>
  </si>
  <si>
    <t>Zeitlicher Umfang der Nutzung der Routen von Wanderland Schweiz durch die Wohn-bevölkerung der Schweiz 2013 und 2019 (Schätzungen)</t>
  </si>
  <si>
    <t>Anteil der Wohnbevölkerung, der die Wanderland-Routen nutzt</t>
  </si>
  <si>
    <t xml:space="preserve">Mittlere Anzahl Tage, an denen die Wanderland-Routen genutzt werden (Median) </t>
  </si>
  <si>
    <t>5 Tage</t>
  </si>
  <si>
    <t>Mittlere Dauer einer Wanderung auf den Wanderland-Routen (reine Wanderzeit, Median)</t>
  </si>
  <si>
    <t>4 Std.</t>
  </si>
  <si>
    <t>3.5 Std.</t>
  </si>
  <si>
    <t>Mittlere Anzahl Stunden pro Jahr und nutzender Person</t>
  </si>
  <si>
    <t>20 Std.</t>
  </si>
  <si>
    <t>17.5 Std.</t>
  </si>
  <si>
    <t>Umfang, in welchem die Wanderland-Routen von der Schweizer Wohnbevölkerung genutzt werden (Hochrechnung)*</t>
  </si>
  <si>
    <t>18 Mio. Std.</t>
  </si>
  <si>
    <t>32 Mio. Std.</t>
  </si>
  <si>
    <t>Datenbasis: Sport Schweiz 2014 und 2020; Befragung der Wandernden 2013 und 2019: Anzahl Befragte: Sport Schweiz: 2013: 10'652; 2019: 11'301; Befragung der Wandernden: 2013: 2'084, 2019: 2’092 (ohne Hütten). Anmerkung: * Bei der Hochrechnung wird das Bevölkerungswachstum in der Schweiz mitberücksichtigt.</t>
  </si>
  <si>
    <t>A 4.5</t>
  </si>
  <si>
    <t>Art der benutzten Wege (Anteile der Wandernden, welche die entsprechende Weg-kategorie nutzt, in Prozent (Mehrfachnennung möglich)</t>
  </si>
  <si>
    <t>Alle Wandernden</t>
  </si>
  <si>
    <t>Ohne befragte Personen in Hütten</t>
  </si>
  <si>
    <t>Gelb signalisierte Wanderwege</t>
  </si>
  <si>
    <t>Weiss-rot-weiss signalisierte Bergwanderwege</t>
  </si>
  <si>
    <t>Weiss-blau-weiss signalisierte Alpinwanderwege</t>
  </si>
  <si>
    <t>Pink signalisierte Winterwanderwege</t>
  </si>
  <si>
    <t>Keine signalisierten Wege, suche meine eigene Route</t>
  </si>
  <si>
    <t>Andere signalisierte Wege</t>
  </si>
  <si>
    <t>Datenbasis: Befragung der Wandernden 2019. Anzahl Befragte: 2’610.</t>
  </si>
  <si>
    <t>T 4.6</t>
  </si>
  <si>
    <t xml:space="preserve">Art der Wanderungen nach Gebietstyp (Anteile in Prozent) </t>
  </si>
  <si>
    <t>Feriengebiet</t>
  </si>
  <si>
    <t>SAC-Hütten</t>
  </si>
  <si>
    <t xml:space="preserve">Tageswanderung ohne Übernachtung ausserhalb des Wohnorts </t>
  </si>
  <si>
    <t>Tageswanderung im Rahmen eines Ferienaufenthalts*</t>
  </si>
  <si>
    <t>Mehrtageswanderung</t>
  </si>
  <si>
    <t xml:space="preserve">Naherholungsgebiet </t>
  </si>
  <si>
    <t>Tagesausflugsgebiet</t>
  </si>
  <si>
    <t>Datenbasis: Befragung der Wandernden 2019. Anzahl Befragte: 2’610. Anmerkung: * als Ferienaufenthalt werden auch Aufenthalte mit einer Übernachtung (z.B. Wochenendaufenthalte) gezählt.</t>
  </si>
  <si>
    <t>T 4.7</t>
  </si>
  <si>
    <t xml:space="preserve">Art der Wanderungen auf dem ganzen Wegnetz und bei bewusster Wahl einer Wander-land-Route (Anteil in Prozent) </t>
  </si>
  <si>
    <t xml:space="preserve">Ganzes Wanderwegnetz </t>
  </si>
  <si>
    <t>Wanderwegnetz ohne Hütten</t>
  </si>
  <si>
    <t>Alle Standorte an Routen (inkl. Hütten)</t>
  </si>
  <si>
    <t xml:space="preserve"> Standorte an Routen ohne Hütten</t>
  </si>
  <si>
    <t xml:space="preserve">Tageswanderung ohne Übernach-tung ausserhalb des Wohnorts </t>
  </si>
  <si>
    <t>Tageswanderung im Rahmen eines Ferienaufenthalts</t>
  </si>
  <si>
    <t>A 4.6</t>
  </si>
  <si>
    <t xml:space="preserve">Bezeichnung der Aktivität nach Gebietstyp (Anteile in Prozent) </t>
  </si>
  <si>
    <t>Spaziergang</t>
  </si>
  <si>
    <t>Wanderung</t>
  </si>
  <si>
    <t xml:space="preserve">Bergwanderung </t>
  </si>
  <si>
    <t>Anderes</t>
  </si>
  <si>
    <t>Alle Gebietstypen</t>
  </si>
  <si>
    <t>alle Gebietstypen, ohne Hütten</t>
  </si>
  <si>
    <t>Naherholungsgebiet</t>
  </si>
  <si>
    <t xml:space="preserve">Hütten </t>
  </si>
  <si>
    <t>Wanderland-Route bewusst gewählt 
(alle Gebietstypen; inkl. Hütten)</t>
  </si>
  <si>
    <t>(ohne Hütten)</t>
  </si>
  <si>
    <t xml:space="preserve">Datenbasis: Befragung der Wandernden 2019. Anzahl Befragte: 2’610. Antworten auf die Frage «Wie würden Sie Ihre Wanderung bezeichnen?» </t>
  </si>
  <si>
    <t>T 4.8</t>
  </si>
  <si>
    <t>Dauer der als «Wanderung», «Bergwanderung», «Spaziergang» oder anders bezeich¬neten Aktivitäten</t>
  </si>
  <si>
    <t>Alle Gebietstypen (inkl. Hütten)</t>
  </si>
  <si>
    <t>Alle Gebietstypen ohne Hütten</t>
  </si>
  <si>
    <t>Bergwanderung</t>
  </si>
  <si>
    <t>Andere Bezeichnung</t>
  </si>
  <si>
    <t>Datenbasis: Befragung der Wandernden 2019. Anzahl Befragte: 2’077 (ohne Hütten).</t>
  </si>
  <si>
    <t>A 5.1</t>
  </si>
  <si>
    <t>Wandernde, Kerngruppe der Wandernden und Nutzende der Routen von Wanderland Schweiz nach Alter und Geschlecht (Anteile der entsprechenden Bevölkerungsgruppe in Prozent)</t>
  </si>
  <si>
    <t>Wandernde</t>
  </si>
  <si>
    <t>Wandernde Kerngruppe*</t>
  </si>
  <si>
    <t>Nutzer/innen Wanderland-Routen</t>
  </si>
  <si>
    <t>Gesamtbevölkerung</t>
  </si>
  <si>
    <t xml:space="preserve">Frauen </t>
  </si>
  <si>
    <t>Männer</t>
  </si>
  <si>
    <t>15 bis 29 Jahre</t>
  </si>
  <si>
    <t>30 bis 44 Jahre</t>
  </si>
  <si>
    <t>45 bis 59 Jahre</t>
  </si>
  <si>
    <t>60 bis 74 Jahre</t>
  </si>
  <si>
    <t>75+ Jahre</t>
  </si>
  <si>
    <t>A 5.2</t>
  </si>
  <si>
    <t>Wandernde, Kerngruppe der Wandernden und Nutzende der Routen von Wanderland Schweiz nach Alter und Geschlecht (Anteile der entsprechenden Altersgruppe in Prozent)</t>
  </si>
  <si>
    <t>Frauen</t>
  </si>
  <si>
    <t xml:space="preserve"> </t>
  </si>
  <si>
    <t>15–29</t>
  </si>
  <si>
    <t>30–44</t>
  </si>
  <si>
    <t>45–59</t>
  </si>
  <si>
    <t>60–74</t>
  </si>
  <si>
    <t>75+</t>
  </si>
  <si>
    <t>A 5.3</t>
  </si>
  <si>
    <t>Wandernde und Nutzende der Wanderland-Routen: Entwicklung von 2007 bis 2019 (Anteile der entsprechenden Altersgruppe in Prozent)</t>
  </si>
  <si>
    <t>Wandernde 2007</t>
  </si>
  <si>
    <t>Wandernde 2013</t>
  </si>
  <si>
    <t>Wandernde 2019</t>
  </si>
  <si>
    <t>Nutzer/innen Wanderland-Routen 2013</t>
  </si>
  <si>
    <t>Nutzer/innen Wanderland-Routen 2019</t>
  </si>
  <si>
    <t>Datenbasis: Sport Schweiz 2008, 2014 und 2020. Anzahl Befragte: 2007: 10'262, 2013: 10'652, 2019:12'120 (11'301 Routennutzung).</t>
  </si>
  <si>
    <t>Datenbasis: Sport Schweiz 2020. Anzahl Befragte: 12'120 (11'301 Routennutzung). Anmerkung: * Kerngruppe = Wandernde, die pro Jahr mehr als 10 längere Wanderung von über 3 Stunden machen.</t>
  </si>
  <si>
    <t>A 5.4</t>
  </si>
  <si>
    <t>Wandernde, Kerngruppe der Wandernden und Nutzende der Routen von Wanderland Schweiz nach Bildung, Stellung im Beruf, Haushaltseinkommen und Nationalität (Anteile der entsprechenden Bevölkerungsgruppe in Prozent)</t>
  </si>
  <si>
    <t>Obligatorische Schule</t>
  </si>
  <si>
    <t>Berufslehre</t>
  </si>
  <si>
    <t>Diplommittelschule, Matur</t>
  </si>
  <si>
    <t>Höhere Berufsausbildung / höhere Fachschule / Fachhochschule</t>
  </si>
  <si>
    <t>Universität/Hochschule</t>
  </si>
  <si>
    <t>Angestellte, Arbeiter/innen</t>
  </si>
  <si>
    <t>Unteres/mittleres Kader</t>
  </si>
  <si>
    <t>Oberes Kader, Direktion</t>
  </si>
  <si>
    <t>Selbständig Erwerbstätige</t>
  </si>
  <si>
    <t>Bis 5000 Fr.</t>
  </si>
  <si>
    <t>5001 Fr. bis 9000 Fr.</t>
  </si>
  <si>
    <t>Über 9000 Fr.</t>
  </si>
  <si>
    <t>Schweizer Nationalität</t>
  </si>
  <si>
    <t>Ausländische Nationalität</t>
  </si>
  <si>
    <t>A 5.5</t>
  </si>
  <si>
    <t>Wandernde, Kerngruppe der Wandernden und Nutzende der Routen von Wanderland Schweiz nach Region und Siedlungstyp (Wohnort der Personen, Anteile in Prozent)</t>
  </si>
  <si>
    <t>Ganze Schweiz</t>
  </si>
  <si>
    <t>Deutschschweiz</t>
  </si>
  <si>
    <t>Französische Schweiz</t>
  </si>
  <si>
    <t>Italienische Schweiz</t>
  </si>
  <si>
    <t>Region lemanique</t>
  </si>
  <si>
    <t>Espace Mittelland</t>
  </si>
  <si>
    <t>Nordwestschweiz</t>
  </si>
  <si>
    <t>Zürich</t>
  </si>
  <si>
    <t>Ostschweiz</t>
  </si>
  <si>
    <t>Zentralschweiz</t>
  </si>
  <si>
    <t>Ticino</t>
  </si>
  <si>
    <t>Stadt</t>
  </si>
  <si>
    <t>Agglomeration</t>
  </si>
  <si>
    <t>Ländliche Gemeinde</t>
  </si>
  <si>
    <t>Zielgebiet der Tagesreisen und Reisen mit Übernachtung(en) mit dem Hauptzweck «Wandern» nach Sprachregion, Grossregion und Tourismusregion (Anteil an allen Reisen mit dem Hauptzweck «Wandern» und einem in der Schweiz liegenden Zielgebeit in Prozent)</t>
  </si>
  <si>
    <t>A 5.6</t>
  </si>
  <si>
    <t>Tagesreisen</t>
  </si>
  <si>
    <t>Reisen mit Übernachtung(en)</t>
  </si>
  <si>
    <t>Graubünden</t>
  </si>
  <si>
    <t>Zürich Region</t>
  </si>
  <si>
    <t>Luzern / Vierwaldstättersee</t>
  </si>
  <si>
    <t>Basel Region</t>
  </si>
  <si>
    <t>Bern Region</t>
  </si>
  <si>
    <t>Berner Oberland</t>
  </si>
  <si>
    <t>Jura &amp; Drei-Seen-Land</t>
  </si>
  <si>
    <t>Genferseegebiet (Waadtland)</t>
  </si>
  <si>
    <t>Genf</t>
  </si>
  <si>
    <t>Wallis</t>
  </si>
  <si>
    <t>Tessin</t>
  </si>
  <si>
    <t>Fribourg Region</t>
  </si>
  <si>
    <t>Aargau Region</t>
  </si>
  <si>
    <t>A 5.7</t>
  </si>
  <si>
    <t xml:space="preserve">Sportmotive der Wandernden (Anteile in Prozent) </t>
  </si>
  <si>
    <t>Trifft voll zu</t>
  </si>
  <si>
    <t>Trifft eher zu</t>
  </si>
  <si>
    <t>Trifft teilweise zu</t>
  </si>
  <si>
    <t>Trifft eher nicht zu</t>
  </si>
  <si>
    <t>Trifft überhaupt nicht zu</t>
  </si>
  <si>
    <t>Für meine Gesundheit</t>
  </si>
  <si>
    <t>Um draussen in der Natur zu sein</t>
  </si>
  <si>
    <t>Um fit zu sein</t>
  </si>
  <si>
    <t>Aus Freude an der Bewegung</t>
  </si>
  <si>
    <t>Um mich zu entspannen</t>
  </si>
  <si>
    <t>Um Stress abzubauen</t>
  </si>
  <si>
    <t>Wegen meiner Figur</t>
  </si>
  <si>
    <t>Um dabei Freund/innen oder Bekannte zu treffen</t>
  </si>
  <si>
    <t>Um etwas in einer Gruppe zu unternehmen</t>
  </si>
  <si>
    <t>Um sportliche Ziele zu erreichen</t>
  </si>
  <si>
    <t>Um meinen Mut zu testen</t>
  </si>
  <si>
    <t>Um mich mit anderen zu messen</t>
  </si>
  <si>
    <t>Weil ich gerne an Wettkämpfen teilnehme</t>
  </si>
  <si>
    <t>Datenbasis: Sport Schweiz 2020. Anzahl Befragte: zwischen 9'433 (Mut) und 9'544 (Gesundheit) (nur Sporttreibende; 5’772 – 5’841 Wandernde).</t>
  </si>
  <si>
    <t>Personen, die neu oder vermehrt wandern möchten (Anteile in Prozent)</t>
  </si>
  <si>
    <t>60+ Jahre</t>
  </si>
  <si>
    <t>Datenbasis: Sport Schweiz 2020. Anzahl Befragte: 11’301</t>
  </si>
  <si>
    <t>A 5.8</t>
  </si>
  <si>
    <t>A 6.1</t>
  </si>
  <si>
    <t>Dauer der mehrtägigen Wanderungen (Anteile in Prozent)</t>
  </si>
  <si>
    <t>Alle Mehrtageswanderungen</t>
  </si>
  <si>
    <t>Mehrtageswanderung und Wanderland-Route bewusst gewählt</t>
  </si>
  <si>
    <t>2 Tage</t>
  </si>
  <si>
    <t>3 Tage</t>
  </si>
  <si>
    <t>4 bis 8 Tage</t>
  </si>
  <si>
    <t>Mehr als 8 Tage</t>
  </si>
  <si>
    <t>Organisation der mehrtägigen Wanderungen (Anteile in Prozent)</t>
  </si>
  <si>
    <t>T 6.1</t>
  </si>
  <si>
    <t>Selbst organisiert</t>
  </si>
  <si>
    <t>Über Reiseveranstalter/-büro organisiert</t>
  </si>
  <si>
    <t>Anderes (Freund/innen, Bekannte usw.)</t>
  </si>
  <si>
    <t>Mehrtageswanderung mit bewusster Wahl einer Wanderland-Route</t>
  </si>
  <si>
    <t xml:space="preserve">Datenbasis: Befragung der Wandernden 2013 und 2019. Anzahl Befragte: 2013: 2’084 (194 Mehrtageswanderungen); 2019: 2'092 (ohne Hütten, 170 Mehrtageswanderungen). </t>
  </si>
  <si>
    <t>T 6.2</t>
  </si>
  <si>
    <t>Durchschnittliche Dauer der Ferien und Anzahl Ferientage mit Wanderungen (Anteile in Prozent)</t>
  </si>
  <si>
    <t>Dauer der Ferien</t>
  </si>
  <si>
    <t>Tage mit Wanderungen</t>
  </si>
  <si>
    <t>Alle Feriengäste</t>
  </si>
  <si>
    <t>Gäste mit Wohnsitz in der Schweiz</t>
  </si>
  <si>
    <t>Ausländische Gäste</t>
  </si>
  <si>
    <t>Datenbasis: Befragung der Wandernden 2019. Anzahl Befragte: 2'092 (ohne Hütten).</t>
  </si>
  <si>
    <t>alle Wanderungen mit Übernachtung ausserhalb des Wohnorts</t>
  </si>
  <si>
    <t>Hotel</t>
  </si>
  <si>
    <t>Ferienwohnung/-haus, gemietet</t>
  </si>
  <si>
    <t>Ferienwohnung/-haus, eigene(s)</t>
  </si>
  <si>
    <t>Camping</t>
  </si>
  <si>
    <t>SAC-/Berghütte</t>
  </si>
  <si>
    <t>Bekannte und Verwandte</t>
  </si>
  <si>
    <t>Bed &amp; Breakfast</t>
  </si>
  <si>
    <t>Jugendherberge</t>
  </si>
  <si>
    <t>Bauernhof</t>
  </si>
  <si>
    <t>Andere Unterkunft</t>
  </si>
  <si>
    <t>Übernachtung nach Art der Wanderung und bei bewusster Wahl einer Wanderland-Route (Anteil der Wandernden mit der Nennung der entsprechenden Übernachtungs-möglichkeit in Prozent, Mehrfachantworten möglich, ohne Erhebung in Hütten)</t>
  </si>
  <si>
    <t>A 6.2</t>
  </si>
  <si>
    <t>Datenbasis: Befragung der Wandernden 2019. Anzahl Befragte: 2'092 (ohne Hütten; 677 Wandernde mit Übernachtungen).</t>
  </si>
  <si>
    <t>A 6.3</t>
  </si>
  <si>
    <t>Übernachtung nach Wohnsitz der Gäste (Anteil der Wandernden mit der Nennung der entsprechenden Übernachtungsmöglichkeit in Prozent, Mehrfachantworten möglich, ohne Erhebung in Hütten)</t>
  </si>
  <si>
    <t xml:space="preserve">Datenbasis: Befragung der Wandernden 2019. Anzahl Befragte: 2'092 (ohne Hütten; 677 Wandernde mit Übernachtungen). </t>
  </si>
  <si>
    <t>A 6.4</t>
  </si>
  <si>
    <t>Wanderferien (Anteile der Personen, die in den 12 Monaten vor der Befragung Sport-ferien verbrachten, bei denen Wandern im Vordergrund stand, in Prozent)</t>
  </si>
  <si>
    <t xml:space="preserve">Datenbasis: Sport Schweiz 2020. Anzahl Befragte: 3'465 (Basismodul). </t>
  </si>
  <si>
    <t>A 7.1</t>
  </si>
  <si>
    <t>bis 5000 Fr.</t>
  </si>
  <si>
    <t xml:space="preserve">5001 Fr. bis 9000 Fr. </t>
  </si>
  <si>
    <t xml:space="preserve">über 9000 Fr. </t>
  </si>
  <si>
    <t xml:space="preserve">Datenbasis: Sport Schweiz 2020. Anzahl Befragte: 12'120. </t>
  </si>
  <si>
    <t>Schneeschuhlaufen als Sport- und Bewegungsaktivität nach Geschlecht, Alter, Sprachregion, Nationalität und Einkommen (Anteile der entsprechenden Bevölkerungs¬gruppe in Prozent)</t>
  </si>
  <si>
    <t xml:space="preserve">A 7.2 </t>
  </si>
  <si>
    <t>Anteil der Schneeschuhlaufenden getrennt nach Geschlecht und Alter (Anteile in der entsprechenden Altersgruppe in Prozent)</t>
  </si>
  <si>
    <t>60+</t>
  </si>
  <si>
    <t>T 7.1</t>
  </si>
  <si>
    <t xml:space="preserve">Häufigkeit (Anzahl Tage pro Jahr) und Dauer (Minuten/Stunden pro Aktivität) des Schneeschuhlaufens (Anteile in Prozent aller Schneeschuhlaufenden) </t>
  </si>
  <si>
    <t>Datenbasis: Sport Schweiz 2020. Anzahl Befragte: 12'120 (403 Schneeschuhlaufende).</t>
  </si>
  <si>
    <t>T 7.2</t>
  </si>
  <si>
    <t xml:space="preserve">Nutzung von signalisierten Winterwanderwegen und signalisierten Schneeschuhrouten </t>
  </si>
  <si>
    <t>Anteil an allen Schneeschuh-laufenden (in %)</t>
  </si>
  <si>
    <t xml:space="preserve">Datenbasis: Sport Schweiz 2020. Anzahl Befragte: 11'302. </t>
  </si>
  <si>
    <t>A 7.3</t>
  </si>
  <si>
    <t>Nutzung von signalisierten Winterwanderwegen und signalisierten Schneeschuhrouten nach Geschlecht, Alter und Sprachregion (Anteile der entsprechenden Bevölkerungs-gruppe in Prozent)</t>
  </si>
  <si>
    <t>Signalsierte Schneeschuhrouten</t>
  </si>
  <si>
    <t>A 8.1</t>
  </si>
  <si>
    <t>Art der Begleitung auf der Wanderung (Anteil der Wandernden mit der Nennung der entsprechenden Begleitung, Mehrfachantworten möglich)</t>
  </si>
  <si>
    <t>Mit Partner/in</t>
  </si>
  <si>
    <t>Mit Verwandten, Kolleg/innen oder Freund/innen</t>
  </si>
  <si>
    <t>Mit der Familie</t>
  </si>
  <si>
    <t>Alleine</t>
  </si>
  <si>
    <t>Mit einem Hund</t>
  </si>
  <si>
    <t>Mit organisierter Gruppe</t>
  </si>
  <si>
    <t>A 8.2</t>
  </si>
  <si>
    <t>Art der Begleitung auf der Wanderung nach Gebietstyp (Anteil der Wandernden mit der Nennung der entsprechenden Begleitung, Mehrfachantworten möglich)</t>
  </si>
  <si>
    <t>Hütten</t>
  </si>
  <si>
    <t xml:space="preserve">Mit organisierter Gruppe </t>
  </si>
  <si>
    <t>A 8.3</t>
  </si>
  <si>
    <t>Begleitung auf der Wanderung nach Art der Wanderung (Anteil der Wanderungen mit der Nennung der entsprechenden Begleitung, Mehrfachantworten möglich)</t>
  </si>
  <si>
    <t>Mit dem Hund</t>
  </si>
  <si>
    <t>A 8.4</t>
  </si>
  <si>
    <t>Art der Begleitung auf der Wanderung Veränderung 2013 – 2019 (Anteil der Wandern-den mit der Nennung der entsprechenden Begleitung, Mehrfachantworten möglich)</t>
  </si>
  <si>
    <t>2019 (ohne Hütten)</t>
  </si>
  <si>
    <t>Datenbasis: Befragung der Wandernden 2013 und 2019. Anzahl Befragte: 2013: 2084, 2019 2’610.</t>
  </si>
  <si>
    <t>A 8.5</t>
  </si>
  <si>
    <t>Anzahl Personen / Gruppengrösse (Anteil der Nutzenden in %)</t>
  </si>
  <si>
    <t>1 Person</t>
  </si>
  <si>
    <t>2 Personen</t>
  </si>
  <si>
    <t>Kleinere Gruppe 
(3 – 5 Personen)</t>
  </si>
  <si>
    <t>Grössere Gruppe 
(6 und mehr Personen)</t>
  </si>
  <si>
    <t>A 8.6</t>
  </si>
  <si>
    <t xml:space="preserve">Wanderungen mit Begleitung von Kindern bis 14 Jahre (Anteile in Prozent) </t>
  </si>
  <si>
    <t>A 9.1</t>
  </si>
  <si>
    <t>Information vor der Wanderung (Anteil der Wandernden mit der Nennung der entspre-chenden Informationsquelle in Prozent, Mehrfachantworten möglich)</t>
  </si>
  <si>
    <t>Webseite, Internet, Soziale Medien</t>
  </si>
  <si>
    <t>Karten</t>
  </si>
  <si>
    <t>Tipp von Bekannten/Freunden</t>
  </si>
  <si>
    <t>Smartphone-Apps</t>
  </si>
  <si>
    <t>Bücher, Routenführer</t>
  </si>
  <si>
    <t>Prospekte, Broschüren</t>
  </si>
  <si>
    <t>Zeitungen, Zeitschriften</t>
  </si>
  <si>
    <t>Beratung im Tourismusbüro</t>
  </si>
  <si>
    <t>Andere Informationsquellen</t>
  </si>
  <si>
    <t>Habe mich nicht speziell informiert</t>
  </si>
  <si>
    <t>Datenbasis: Befragung der Wandernden 2019. Anzahl Befragte: 2’610. Anmerkung: * Kerngruppe = Wandernde mit mehr als 10 Wanderungen pro Jahr, die länger als 3 Stunden dauern.</t>
  </si>
  <si>
    <t>A 9.2</t>
  </si>
  <si>
    <t>Information vor der Wanderung nach Gebietstyp (Anteil der Wandernden mit der Nennung der entsprechenden Informationsquelle, Mehrfachantworten möglich)</t>
  </si>
  <si>
    <t>Webseite, Internet, soziale Medien</t>
  </si>
  <si>
    <t>A 9.3</t>
  </si>
  <si>
    <t>Datenbasis: Befragung der Wandernden 2019. Anzahl Befragte: 2’092 (ohne Hütten).</t>
  </si>
  <si>
    <t>Information vor der Wanderung nach Art der Wanderung (Anteil der Wandernden mit der Nennung der entsprechenden Informationsquelle in Prozent, Mehrfachantworten möglich)</t>
  </si>
  <si>
    <t xml:space="preserve">A 9.4 </t>
  </si>
  <si>
    <t>Information vor der Wanderung nach Alter (Anteil der Wandernden mit der Nennung der entsprechenden Informationsquelle in Prozent, Mehrfachantworten möglich)</t>
  </si>
  <si>
    <t>15–29 Jahre</t>
  </si>
  <si>
    <t>30–44 Jahre</t>
  </si>
  <si>
    <t>45–59 Jahre</t>
  </si>
  <si>
    <t>A 9.5</t>
  </si>
  <si>
    <t>Information vor der Wanderung, Veränderung 2013–2019 (Anteil der Wandernden mit der Nennung der entsprechenden Informationsquelle in Prozent, Mehrfachantworten möglich)</t>
  </si>
  <si>
    <t>Smartphone-Apps*</t>
  </si>
  <si>
    <t xml:space="preserve">Datenbasis: Befragung der Wandernden 2013 und 2019. Anzahl Befragte: 2013: 2'084, 2019: 2'092 (ohne Hütten). Anmerkung: * 2013 wurde nur die App von SchweizMobil erfasst. </t>
  </si>
  <si>
    <t xml:space="preserve">Zur Information vor der Wanderung genutzte Webseiten (Anteil an allen Wandernden, die sich übers Internet informierten, in Prozent, Mehrfachantworten möglich) </t>
  </si>
  <si>
    <t>T 9.1</t>
  </si>
  <si>
    <t>Alle Wandernde, die sich übers Internet informierten</t>
  </si>
  <si>
    <t xml:space="preserve">Webseiten einer nationalen Fachorganisation (SchweizMobil, Schweizer Wanderwege) </t>
  </si>
  <si>
    <t>Webseiten einer lokalen Tourismusorganisation</t>
  </si>
  <si>
    <t>Webseiten einer kantonalen Wanderweg-Organisation</t>
  </si>
  <si>
    <t>Andere Webseiten</t>
  </si>
  <si>
    <t>Datenbasis: Befragung der Wandernden 2019. Anzahl Befragte: 2’092 (ohne Hütten; 789 Wandernde, die sich vor der Wanderung anhand des Internets informierten). Anmerkung: * Kerngruppe = Wandernde mit mehr als 10 Wanderun-gen pro Jahr, die länger als 3 Stunden dauern.</t>
  </si>
  <si>
    <t>A 9.6</t>
  </si>
  <si>
    <t>Orientierung unterwegs (Anteil der Wandernden mit der Nennung der entsprechenden Orientierungshilfe in Prozent, Mehrfachantworten möglich)</t>
  </si>
  <si>
    <t>Wanderung schon bekannt</t>
  </si>
  <si>
    <t>Wegweiser/-markierungen</t>
  </si>
  <si>
    <t>Smartphone-App</t>
  </si>
  <si>
    <t>Informationstafeln am Weg</t>
  </si>
  <si>
    <t>Landes-/Wanderkarte</t>
  </si>
  <si>
    <t>Vom Internet ausgedruckte Karte oder Wandertipp</t>
  </si>
  <si>
    <t>Wanderführer, Prospekte</t>
  </si>
  <si>
    <t>Der Gruppe gefolgt</t>
  </si>
  <si>
    <t>GPS-Gerät</t>
  </si>
  <si>
    <t>Anderes Hilfsmittel</t>
  </si>
  <si>
    <t>A 9.7</t>
  </si>
  <si>
    <t>Orientierung unterwegs nach Gebietstyp (Anteil der Wandernden mit der Nennung der entsprechenden Orientierungshilfe in Prozent, Mehrfachantworten möglich)</t>
  </si>
  <si>
    <t>Smartphone App</t>
  </si>
  <si>
    <t>A 9.8</t>
  </si>
  <si>
    <t>Orientierung unterwegs nach Art der Wanderung (Anteil der Wandernden mit der Nennung der entsprechenden Informationsquelle in Prozent, Mehrfachantworten mög-lich)</t>
  </si>
  <si>
    <t>A 9.9</t>
  </si>
  <si>
    <t>vom Internet ausgedruckte Karte oder Wandertipp</t>
  </si>
  <si>
    <t>Orientierung unterwegs nach Alter (Anteil der Wandernden mit der Nennung der entsprechenden Informationsquelle in Prozent, Mehrfachantworten möglich)</t>
  </si>
  <si>
    <t>A 9.10</t>
  </si>
  <si>
    <t>Smartphone App*</t>
  </si>
  <si>
    <t>Landeskarte/Wanderkarte</t>
  </si>
  <si>
    <t xml:space="preserve">Datenbasis: Befragung der Wandernden 2007, 2013 und 2019. Anzahl Befragte: 2007: 2’225, 2013: 2'084, 2019: 2'092 (ohne Hütten). Anmerkung: * Smartphone Apps wurden 2007 nicht erhoben. </t>
  </si>
  <si>
    <t>Orientierung unterwegs, Entwicklung 2007–2019 (Anteil der Wandernden mit der Nennung der entsprechenden Informationsquelle in Prozent, Mehrfachantworten möglich)</t>
  </si>
  <si>
    <t>A 10.1</t>
  </si>
  <si>
    <t>Hinreise</t>
  </si>
  <si>
    <t>unterwegs</t>
  </si>
  <si>
    <t>Rückreise</t>
  </si>
  <si>
    <t>Auto, Wohnmobil</t>
  </si>
  <si>
    <t>Bahn</t>
  </si>
  <si>
    <t>Bus, Tram, Postauto</t>
  </si>
  <si>
    <t>Bergbahn, Schiff</t>
  </si>
  <si>
    <t>anderes</t>
  </si>
  <si>
    <t>kein Verkehrsmittel / (direkt) zu Fuss</t>
  </si>
  <si>
    <t>Benutzte Verkehrsmittel auf Hinreise, Rückreise und unterwegs (Anteile der Wandernden, die das entsprechende Verkehrsmittel genutzt haben, in Prozent; Mehrfachnennungen möglich)</t>
  </si>
  <si>
    <t>A 10.2</t>
  </si>
  <si>
    <t xml:space="preserve">Benutzte Verkehrsmittel für den ganzen Wandertag (Hin-, Rückreise und unterwegs) nach Gebietstyp (Anteile in Prozent) </t>
  </si>
  <si>
    <t>Kein Verkehrsmittel (nur zu Fuss)</t>
  </si>
  <si>
    <t>Öffentliches Verkehrsmittel (ÖV)* und zu Fuss</t>
  </si>
  <si>
    <t>ÖV und motorisierte Individualverkehrsmittel (MIV) kombiniert und zu Fuss</t>
  </si>
  <si>
    <t>Motorisiertes Individualverkehrsmittel (MIV) und zu Fuss</t>
  </si>
  <si>
    <t>Anderes Verkehrsmittel</t>
  </si>
  <si>
    <t>Ganzes Wanderwegnetz</t>
  </si>
  <si>
    <t>Datenbasis: Befragung der Wandernden, 2019. Anzahl Befragte: 2’610. Anmerkung: * Zu den öffentlichen Verkehrs-mitteln werden in dieser Abbildung Bahn, Postauto, Bus, Tram, Bergbahn und Schiffe gezählt.</t>
  </si>
  <si>
    <t>A 10.3</t>
  </si>
  <si>
    <t xml:space="preserve">Benutzte Verkehrsmittel für die Hin- und Rückreise (ohne Verkehrsmittel unterwegs und ohne Bergbahnen/Schiffe) </t>
  </si>
  <si>
    <t>ganzes Wanderwegnetz</t>
  </si>
  <si>
    <t xml:space="preserve">Datenbasis: Befragung der Wandernden 2019. Anzahl Befragte: 2’610. Anmerkung: * Zu den öffentlichen Verkehrs-mitteln werden in dieser Abbildung Bahn, Postauto, Bus und Tram gezählt. Bergbahnen und Schiffe werden nicht berücksichtigt. In allen Kategorien können sie als zusätzliches Verkehrsmittel hinzukommen. </t>
  </si>
  <si>
    <t>A 10.4</t>
  </si>
  <si>
    <t>Benutzte Verkehrsmittel für die Hin- und Rückreise (ohne Verkehrsmittel unterwegs und ohne Bergbahnen/Schiffe) 2013 und 2019</t>
  </si>
  <si>
    <t>Wanderwegnetz</t>
  </si>
  <si>
    <t xml:space="preserve">Wanderland-Route bewusst gewählt (ohne Hütten) </t>
  </si>
  <si>
    <t xml:space="preserve">Wanderland-Route bewusst gewählt (alle Gebietstypen, inkl. Hütten) </t>
  </si>
  <si>
    <t>Datenbasis: Befragung der Wandernden 2013 und 2019. Anzahl Befragte: 2013: 2'084, 2019: 2'092 (ohne Hütten). Anmerkung: * Zu den öffentlichen Verkehrsmitteln werden in dieser Abbildung Bahn, Postauto, Bus und Tram gezählt. Bergbahnen und Schiffe werden nicht berücksichtigt. In allen Kategorien können sie als zusätzliches Verkehrsmittel hinzukommen.</t>
  </si>
  <si>
    <t>T 11.1</t>
  </si>
  <si>
    <t xml:space="preserve">Ausgaben auf der Wanderung pro Person und Tag (Betrag in Franken) </t>
  </si>
  <si>
    <t>Durchschnittlicher Betrag pro Person (nur Befragte mit solchen Ausgaben)</t>
  </si>
  <si>
    <t xml:space="preserve">Anteil der Personen mit solchen Ausgaben </t>
  </si>
  <si>
    <t xml:space="preserve">Ausgaben auf einer durchschnittlichen Wanderung pro Person (arithm. Mittel, gerundet) </t>
  </si>
  <si>
    <t>An- und Rückreise</t>
  </si>
  <si>
    <t>Öffentliche Transportmittel unterwegs</t>
  </si>
  <si>
    <t>(25) / 15*</t>
  </si>
  <si>
    <t>4*</t>
  </si>
  <si>
    <t>Verpflegung</t>
  </si>
  <si>
    <t>Übernachtung</t>
  </si>
  <si>
    <t xml:space="preserve">Anderes (Souvenirs etc.) </t>
  </si>
  <si>
    <t xml:space="preserve">Ausgaben insgesamt </t>
  </si>
  <si>
    <t>–</t>
  </si>
  <si>
    <t xml:space="preserve">Datenbasis: Befragung der Wandernden 2019. Anzahl Befragte: 2'059 (ohne Hütten). Anmerkung: * Aufgrund der gewählten Befragungsstandorte ist der Anteil der Wanderungen, bei denen Kosten für Transportmittel unterwegs (v.a. Bergbahnen) anfallen, höher, als das insgesamt für alle Wanderungen in der Schweiz angenommen werden kann. Aus diesem Grund wird bei diesem Ausgabenposten gleich wie in der Erhebung 2013 eine Gewichtung mit dem Faktor 0.6 vorgenommen. </t>
  </si>
  <si>
    <t>T 11.2</t>
  </si>
  <si>
    <t xml:space="preserve">Ausgaben auf einer durchschnittlichen Wanderung pro Person und Tag nach Gebietstyp (Betrag in Franken) </t>
  </si>
  <si>
    <t>Naherholungs-gebiet</t>
  </si>
  <si>
    <t>Tagesausflugs-gebiet</t>
  </si>
  <si>
    <t>2*</t>
  </si>
  <si>
    <t>5*</t>
  </si>
  <si>
    <t>Datenbasis: Befragung der Wandernden 2019. Anzahl Befragte: 2’561. Anmerkung: * Bei den Ausgaben für öffentliche Transportmittel unterwegs werden die gewichteten Werte aufgeführt.</t>
  </si>
  <si>
    <t>T 11.3</t>
  </si>
  <si>
    <t xml:space="preserve">Ausgaben auf einer durchschnittlichen Wanderung pro Person und Tag nach Art der Wanderung und bei bewusster Wahl einer Wanderland-Route (Betrag in Franken) </t>
  </si>
  <si>
    <t>Tageswanderung ohne Übernachtung ausserhalb des Wohnorts</t>
  </si>
  <si>
    <t>Mehrtages-wanderung</t>
  </si>
  <si>
    <t>Wanderland-Route bewusst gewählt (ohne Hütten)</t>
  </si>
  <si>
    <t>Datenbasis: Befragung der Wandernden 2019. Anzahl Befragte: 2'059 (ohne Hütten). Anmerkung: * Bei den Ausgaben für öffentliche Transportmittel unterwegs werden die gewichteten Werte aufgeführt.</t>
  </si>
  <si>
    <t>T 11.4</t>
  </si>
  <si>
    <t xml:space="preserve">Ausgaben auf einer durchschnittlichen Wanderung pro Person und Tag 2013 und 2019 nach Wohnsitz (Betrag in Franken) </t>
  </si>
  <si>
    <t>Wohnsitz in der Schweiz</t>
  </si>
  <si>
    <t>Ausländische Gäste***</t>
  </si>
  <si>
    <t>3*</t>
  </si>
  <si>
    <t>7*</t>
  </si>
  <si>
    <t>42**</t>
  </si>
  <si>
    <t>Wohnsitz in der Schweiz (alle Wanderungen)</t>
  </si>
  <si>
    <t xml:space="preserve">Datenbasis: Befragung der Wandernden 2013 und 2019. Anzahl Befragte: 2013: 1'980, 2019: 2'059 (ohne Hütten). Anmerkung: * Bei den Ausgaben für öffentliche Transportmittel unterwegs werden die gewichteten Werte aufgeführt. ** Für die ausländischen Gäste wurde in der Erhebung 2013 ein Gewichtungsfaktor verwendet. Dank der Optimierung bei der Abfolge der Fragen in der Erhebung von 2019 kann auf eine solche Gewichtung verzichtet werden. Die Unterschiede dürfen jedoch nicht als eine Abnahme der Übernachtungskosten interpretiert werden. *** Die Fallzahl der ausländischen Gäste mit bewusster Wahl einer Wanderland-Route ist zu gering für eine separate Auflistung. </t>
  </si>
  <si>
    <t>A 12.1</t>
  </si>
  <si>
    <t>Sehr wichtig</t>
  </si>
  <si>
    <t>Ziemlich wichtig</t>
  </si>
  <si>
    <t>Nicht so wichtig</t>
  </si>
  <si>
    <t>Gar nicht wichtig</t>
  </si>
  <si>
    <t>Erlebnisgehalt und Motive</t>
  </si>
  <si>
    <t>Landschaftliche Attraktivität</t>
  </si>
  <si>
    <t>Naturerlebnis</t>
  </si>
  <si>
    <t>Körperliche Herausforderung</t>
  </si>
  <si>
    <t>Nähe zu Gewässern</t>
  </si>
  <si>
    <t>Sehenswürdigkeiten</t>
  </si>
  <si>
    <t>Abwechslungsreiche Wege</t>
  </si>
  <si>
    <t>Durchgehende Signalisation</t>
  </si>
  <si>
    <t>Wege mit Naturbelag (Gras, Erde, Kies)</t>
  </si>
  <si>
    <t>Guter Zustand der Wege</t>
  </si>
  <si>
    <t>Zeitangaben in regelmässigen Abständen</t>
  </si>
  <si>
    <t>Keine gefährlichen Stellen</t>
  </si>
  <si>
    <t>Schmale Wege</t>
  </si>
  <si>
    <t>Keine übermässigen Höhenunterschiede</t>
  </si>
  <si>
    <t>Ergänzende Einrichtungen</t>
  </si>
  <si>
    <t>Restaurants, Gasthäuser</t>
  </si>
  <si>
    <t>Übernachtungsmöglichkeiten</t>
  </si>
  <si>
    <t>Sitzbänke</t>
  </si>
  <si>
    <t>Feuerstellen</t>
  </si>
  <si>
    <t>Anreisemöglichkeit mit ÖV</t>
  </si>
  <si>
    <t>(Berg-)Bahnen/Transportmöglichkeiten unterwegs</t>
  </si>
  <si>
    <t>Anreisemöglichkeit mit Auto</t>
  </si>
  <si>
    <t>Infrastrukturelle Aspekte</t>
  </si>
  <si>
    <t>Verkehrsmittel</t>
  </si>
  <si>
    <t xml:space="preserve">Datenbasis: Befragung der Wandernden 2019. Anzahl Befragte: 2’610. </t>
  </si>
  <si>
    <t>Wichtigkeit verschiedener Aspekte beim Wandern (Anteile in Prozent)</t>
  </si>
  <si>
    <t>A 12.2</t>
  </si>
  <si>
    <t>Zufriedenheit mit verschiedenen Aspekten beim Wandern (Anteile Prozent)</t>
  </si>
  <si>
    <t>Sehr zufrieden</t>
  </si>
  <si>
    <t>Eher zufrieden</t>
  </si>
  <si>
    <t>eher/sehr unzufrieden</t>
  </si>
  <si>
    <t>Weiss nicht</t>
  </si>
  <si>
    <t>körperliche Herausforderung</t>
  </si>
  <si>
    <t>A 12.3</t>
  </si>
  <si>
    <t>Wichtigkeit und Zufriedenheit in Bezug auf Erlebnisgehalt und Motive (Mittelwerte)</t>
  </si>
  <si>
    <t>Zufriedenheit</t>
  </si>
  <si>
    <t>Wichtigkeit</t>
  </si>
  <si>
    <t>A 12.4</t>
  </si>
  <si>
    <t>Wichtigkeit und Zufriedenheit in Bezug auf infrastrukturelle Aspekte (Mittelwerte)</t>
  </si>
  <si>
    <t>A 12.5</t>
  </si>
  <si>
    <t>Wichtigkeit und Zufriedenheit mit ergänzenden Einrichtungen und der Verkehrsmittel-anbindung (Mittelwerte)</t>
  </si>
  <si>
    <t>Wege mit Naturbelag</t>
  </si>
  <si>
    <t>Transportmöglichkeiten unterwegs</t>
  </si>
  <si>
    <t>T 12.1</t>
  </si>
  <si>
    <t>Veränderung der Wichtigkeitseinschätzung und der Zufriedenheit zwischen 2013 und 2019 (arithmetisches Mittel und Differenz der Durchschnittswerte)*</t>
  </si>
  <si>
    <t xml:space="preserve">Erlebnisgehalt und Motive </t>
  </si>
  <si>
    <t>3.7** / 3.6</t>
  </si>
  <si>
    <t>3.5** / 3.4</t>
  </si>
  <si>
    <t>+ 0.3**</t>
  </si>
  <si>
    <t>Sehenswürdigkeiten***</t>
  </si>
  <si>
    <t>2.5** / 2.6</t>
  </si>
  <si>
    <t>+ 0.5**</t>
  </si>
  <si>
    <t xml:space="preserve">Infrastrukturelle Faktoren </t>
  </si>
  <si>
    <t>3.3** / 3.2</t>
  </si>
  <si>
    <t xml:space="preserve">Ergänzende Einrichtungen </t>
  </si>
  <si>
    <t>2.4** / 2.2</t>
  </si>
  <si>
    <t>3.4** / 3.2</t>
  </si>
  <si>
    <t>2.2** / 2.3</t>
  </si>
  <si>
    <t>1.9** / 2.0</t>
  </si>
  <si>
    <t xml:space="preserve">Verkehrsmittel </t>
  </si>
  <si>
    <t>(Berg-)Bahnen/Transportmöglichkeiten unter-wegs</t>
  </si>
  <si>
    <t>2.6** / 2.7</t>
  </si>
  <si>
    <t>0.0**</t>
  </si>
  <si>
    <t>3.5** / 3.6</t>
  </si>
  <si>
    <t>+ 0.4**</t>
  </si>
  <si>
    <t>Veränderung 2013 – 2019*</t>
  </si>
  <si>
    <t>Datenbasis: Befragung der Wandernden 2013 und 2019. Anzahl Befragte: 2013: 2084, 2019: 2’610. Anmerkungen: * Wegen geänderter Bezeichnungen der Skalen dürfen die Veränderungen nur in Relation zueinander interpretiert werden. Im Durchschnitt lag die Wichtigkeitseinstufung 2019 um 0.1 Punkte und die Zufriedenheit um 0.3 Punkte höher. Nur Veränderungen, die deutlich von diesen Durchschnitten abweichen, können als tatsächliche Verschiebungen bei der Wichtigkeitseinschätzung oder der Zufriedenheit interpretiert werden. ** Wenn zwei Werte eingetragen sind, unterscheiden sich die Werte je nachdem, ob die Befragungsstandorte in den Hütten mitberücksichtigt werden (erster Wert) oder nicht (zweiter Wert). Für den Zeitvergleich wird der zweite Wert berücksichtigt. *** 2013 «kulturelle Sehenswürdigkeiten».</t>
  </si>
  <si>
    <t>T 12.6</t>
  </si>
  <si>
    <t xml:space="preserve">Ausmass, in dem man sich durch verschiedene Aspekte beim Wandern gestört fühlt (Anteile in Prozent) </t>
  </si>
  <si>
    <t>Sehr stark</t>
  </si>
  <si>
    <t>Ziemlich stark</t>
  </si>
  <si>
    <t>Ein wenig</t>
  </si>
  <si>
    <t>Überhaupt nicht</t>
  </si>
  <si>
    <t>Herumliegender Abfall</t>
  </si>
  <si>
    <t>Lärm</t>
  </si>
  <si>
    <t>Motorisierter Verkehr</t>
  </si>
  <si>
    <t>Lange Abschnitte mit Hartbelag</t>
  </si>
  <si>
    <t>Beschädigte/fehlende/fehlerhafte Wegweiser/Markierungen</t>
  </si>
  <si>
    <t>Langweilige, monotone Wegstücke</t>
  </si>
  <si>
    <t>Radfahrer/Mountainbiker</t>
  </si>
  <si>
    <t>Beschädigte Wege</t>
  </si>
  <si>
    <t>Durchquerung von Weiden mit Herdenschutzhunden</t>
  </si>
  <si>
    <t>Hunde</t>
  </si>
  <si>
    <t>Reiter</t>
  </si>
  <si>
    <t>Durchquerung von Weiden mit Kühen</t>
  </si>
  <si>
    <t>T 12.7</t>
  </si>
  <si>
    <t xml:space="preserve">Häufigkeit der Begegnung mit verschiedenen möglichen «Störfaktoren» beim Wandern (Anteile in Prozent) </t>
  </si>
  <si>
    <t>Sehr häufig</t>
  </si>
  <si>
    <t>Häufig</t>
  </si>
  <si>
    <t>Ab und zu</t>
  </si>
  <si>
    <t>Sehr selten</t>
  </si>
  <si>
    <t>Datenbasis: Befragung der Wandernden 2019. Anzahl Befragte: 2’610</t>
  </si>
  <si>
    <t>A 12.8</t>
  </si>
  <si>
    <t>Störungsempfinden und Begegnungshäufigkeit (Mittelwerte)</t>
  </si>
  <si>
    <t>Begegnungshäufigkeit</t>
  </si>
  <si>
    <t>Störungsempfinden</t>
  </si>
  <si>
    <t>T 12.2</t>
  </si>
  <si>
    <t>Veränderung des Störungsempfindens und der Begegnungshäufigkeit zwischen 2013 und 2019 (arithmetisches Mittel und Differenz der Durchschnittswerte)*</t>
  </si>
  <si>
    <t>2.0 / 2.1*</t>
  </si>
  <si>
    <t>1.7 / 1.8*</t>
  </si>
  <si>
    <t>Langweilige, monotone Weg-stücke</t>
  </si>
  <si>
    <t>2.1 / 2.2*</t>
  </si>
  <si>
    <t>2.2 / 2.3*</t>
  </si>
  <si>
    <t>1.4 / 1.5*</t>
  </si>
  <si>
    <t>Veränderung 2013 – 2019</t>
  </si>
  <si>
    <t>Datenbasis: Befragung der Wandernden 2013 und 2019. Anzahl Befragte: 2013: 2’084, 2019: 2’610. Anmerkung: * Wenn zwei Werte eingetragen sind, unterscheiden sich die Werte, je nachdem, ob die Befragungsstandorte in den Hütten mitberücksichtigt werden (erster Wert) oder nicht (zweiter Wert). Für den Zeitvergleich wird der zweite Wert berücksichtigt.</t>
  </si>
  <si>
    <t>A 13.1</t>
  </si>
  <si>
    <t xml:space="preserve">Bekanntheit der Routen von Wanderland Schweiz (Anteile in Prozent) </t>
  </si>
  <si>
    <t xml:space="preserve">Routen bekannt </t>
  </si>
  <si>
    <t>Bin unsicher</t>
  </si>
  <si>
    <t>Routen nicht bekannt</t>
  </si>
  <si>
    <t>Datenbasis: Sport Schweiz 2020. Anzahl Befragte: 11'301 (5’944 Wandernde). Anmerkung: * Wandernde, die pro Jahr mehr als 10 längere Wanderung von über 3 Stunden machen.</t>
  </si>
  <si>
    <t>A 13.2</t>
  </si>
  <si>
    <t>Bekanntheit von SchweizMobil (Anteil der Personen, die schon einmal von SchweizMobil gehört haben, in Prozent)</t>
  </si>
  <si>
    <t>alle Wandernden</t>
  </si>
  <si>
    <t>Gesamte Wohnbevölkerung</t>
  </si>
  <si>
    <t>Wandernde Kerngruppe</t>
  </si>
  <si>
    <t>Datenbasis: Sport Schweiz 2020. Anzahl Befragte: 840 (Zusatzmodul SchweizMobil). Antwort auf die Frage «Haben Sie schon einmal von SchweizMobil, dem nationalen Netzwerk für Langsamverkehr, gehört?»</t>
  </si>
  <si>
    <t>A 13.3</t>
  </si>
  <si>
    <t>Mitgliedschaft in Organisationen (Anteil der Wandernden mit Wohnsitz in der Schweiz in Prozent, Mehrfachantworten möglich)</t>
  </si>
  <si>
    <t>alle Wandernden (ohne Hütten)</t>
  </si>
  <si>
    <t xml:space="preserve">Wandernde Kerngruppe (ohne Hütten) </t>
  </si>
  <si>
    <t>Schweizer Wanderwege</t>
  </si>
  <si>
    <t>Kantonale Wanderwegorganisation</t>
  </si>
  <si>
    <t>Naturfreunde Schweiz</t>
  </si>
  <si>
    <t>Sport- oder Turnverein</t>
  </si>
  <si>
    <t>Schweizer Alpenclub SAC</t>
  </si>
  <si>
    <t>andere Organisation</t>
  </si>
  <si>
    <t xml:space="preserve">Datenbasis: Befragung der Wandernden 2019. Anzahl Befragte: 2'610 (2'371 mit Wohnsitz in der Schweiz).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</si>
</sst>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2" x14ac:knownFonts="1">
    <font>
      <sz val="12"/>
      <color theme="1"/>
      <name val="Calibri"/>
      <family val="2"/>
      <scheme val="minor"/>
    </font>
    <font>
      <b/>
      <sz val="12"/>
      <color theme="1"/>
      <name val="Calibri"/>
      <family val="2"/>
      <scheme val="minor"/>
    </font>
    <font>
      <sz val="9"/>
      <color theme="1"/>
      <name val="Calibri"/>
      <family val="2"/>
      <scheme val="minor"/>
    </font>
    <font>
      <sz val="9"/>
      <color rgb="FF000000"/>
      <name val="Calibri"/>
      <family val="2"/>
      <scheme val="minor"/>
    </font>
    <font>
      <i/>
      <sz val="9"/>
      <color theme="1"/>
      <name val="Calibri"/>
      <family val="2"/>
      <scheme val="minor"/>
    </font>
    <font>
      <sz val="9"/>
      <name val="Calibri"/>
      <family val="2"/>
      <scheme val="minor"/>
    </font>
    <font>
      <b/>
      <sz val="9"/>
      <color theme="1"/>
      <name val="Arial"/>
      <family val="2"/>
    </font>
    <font>
      <sz val="9"/>
      <color theme="1"/>
      <name val="Arial"/>
      <family val="2"/>
    </font>
    <font>
      <sz val="9"/>
      <color rgb="FF000000"/>
      <name val="Arial"/>
      <family val="2"/>
    </font>
    <font>
      <b/>
      <sz val="9"/>
      <color theme="1"/>
      <name val="Calibri"/>
      <family val="2"/>
      <scheme val="minor"/>
    </font>
    <font>
      <sz val="9"/>
      <name val="Geneva"/>
      <family val="2"/>
    </font>
    <font>
      <sz val="9"/>
      <name val="Verdana"/>
      <family val="2"/>
    </font>
  </fonts>
  <fills count="5">
    <fill>
      <patternFill patternType="none"/>
    </fill>
    <fill>
      <patternFill patternType="gray125"/>
    </fill>
    <fill>
      <patternFill patternType="solid">
        <fgColor rgb="FFCEE4ED"/>
        <bgColor indexed="64"/>
      </patternFill>
    </fill>
    <fill>
      <patternFill patternType="solid">
        <fgColor rgb="FF94C4D9"/>
        <bgColor indexed="64"/>
      </patternFill>
    </fill>
    <fill>
      <patternFill patternType="solid">
        <fgColor rgb="FF4C9DBF"/>
        <bgColor indexed="64"/>
      </patternFill>
    </fill>
  </fills>
  <borders count="20">
    <border>
      <left/>
      <right/>
      <top/>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bottom style="thin">
        <color auto="1"/>
      </bottom>
      <diagonal/>
    </border>
    <border>
      <left style="thin">
        <color auto="1"/>
      </left>
      <right style="dashed">
        <color auto="1"/>
      </right>
      <top style="thin">
        <color auto="1"/>
      </top>
      <bottom style="thin">
        <color auto="1"/>
      </bottom>
      <diagonal/>
    </border>
    <border>
      <left style="dashed">
        <color auto="1"/>
      </left>
      <right style="thin">
        <color auto="1"/>
      </right>
      <top style="thin">
        <color auto="1"/>
      </top>
      <bottom style="dashed">
        <color auto="1"/>
      </bottom>
      <diagonal/>
    </border>
    <border>
      <left style="thin">
        <color auto="1"/>
      </left>
      <right style="dashed">
        <color auto="1"/>
      </right>
      <top style="dashed">
        <color auto="1"/>
      </top>
      <bottom style="thin">
        <color auto="1"/>
      </bottom>
      <diagonal/>
    </border>
    <border>
      <left style="thin">
        <color auto="1"/>
      </left>
      <right style="dashed">
        <color auto="1"/>
      </right>
      <top style="thin">
        <color auto="1"/>
      </top>
      <bottom style="dashed">
        <color auto="1"/>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s>
  <cellStyleXfs count="1">
    <xf numFmtId="0" fontId="0" fillId="0" borderId="0"/>
  </cellStyleXfs>
  <cellXfs count="218">
    <xf numFmtId="0" fontId="0" fillId="0" borderId="0" xfId="0"/>
    <xf numFmtId="0" fontId="1" fillId="0" borderId="0" xfId="0" applyFont="1"/>
    <xf numFmtId="0" fontId="2" fillId="0" borderId="0" xfId="0" applyFont="1"/>
    <xf numFmtId="1" fontId="2" fillId="0" borderId="0" xfId="0" applyNumberFormat="1" applyFont="1"/>
    <xf numFmtId="1" fontId="2" fillId="0" borderId="3" xfId="0" applyNumberFormat="1" applyFont="1" applyBorder="1"/>
    <xf numFmtId="1" fontId="2" fillId="0" borderId="5" xfId="0" applyNumberFormat="1" applyFont="1" applyBorder="1"/>
    <xf numFmtId="0" fontId="0" fillId="0" borderId="0" xfId="0" applyFont="1"/>
    <xf numFmtId="0" fontId="2" fillId="0" borderId="1" xfId="0" applyFont="1" applyBorder="1"/>
    <xf numFmtId="0" fontId="3" fillId="0" borderId="0" xfId="0" applyFont="1" applyBorder="1" applyAlignment="1">
      <alignment vertical="center" wrapText="1"/>
    </xf>
    <xf numFmtId="0" fontId="4" fillId="0" borderId="0" xfId="0" applyFont="1" applyBorder="1" applyAlignment="1">
      <alignment horizontal="left" vertical="center"/>
    </xf>
    <xf numFmtId="0" fontId="3" fillId="0" borderId="2" xfId="0" applyFont="1" applyBorder="1" applyAlignment="1">
      <alignment vertical="center" wrapText="1"/>
    </xf>
    <xf numFmtId="0" fontId="3" fillId="0" borderId="0" xfId="0" applyFont="1" applyFill="1" applyBorder="1" applyAlignment="1">
      <alignment vertical="center"/>
    </xf>
    <xf numFmtId="0" fontId="5" fillId="0" borderId="0" xfId="0" applyFont="1" applyAlignment="1">
      <alignment horizontal="left"/>
    </xf>
    <xf numFmtId="164" fontId="2" fillId="0" borderId="0" xfId="0" applyNumberFormat="1" applyFont="1"/>
    <xf numFmtId="0" fontId="2" fillId="0" borderId="0" xfId="0" applyFont="1" applyAlignment="1">
      <alignment horizontal="left"/>
    </xf>
    <xf numFmtId="0" fontId="5" fillId="0" borderId="2" xfId="0" applyFont="1" applyBorder="1" applyAlignment="1">
      <alignment horizontal="left"/>
    </xf>
    <xf numFmtId="164" fontId="2" fillId="0" borderId="2" xfId="0" applyNumberFormat="1" applyFont="1" applyBorder="1"/>
    <xf numFmtId="0" fontId="5" fillId="0" borderId="0" xfId="0" applyFont="1" applyFill="1" applyBorder="1" applyAlignment="1">
      <alignment horizontal="left"/>
    </xf>
    <xf numFmtId="1" fontId="2" fillId="0" borderId="1" xfId="0" applyNumberFormat="1" applyFont="1" applyBorder="1"/>
    <xf numFmtId="1" fontId="2" fillId="0" borderId="2" xfId="0" applyNumberFormat="1" applyFont="1" applyBorder="1"/>
    <xf numFmtId="0" fontId="0" fillId="0" borderId="0" xfId="0" applyFont="1" applyAlignment="1">
      <alignment vertical="top"/>
    </xf>
    <xf numFmtId="1" fontId="2" fillId="0" borderId="1" xfId="0" applyNumberFormat="1" applyFont="1" applyBorder="1" applyAlignment="1">
      <alignment horizontal="center" vertical="top" wrapText="1"/>
    </xf>
    <xf numFmtId="1" fontId="2" fillId="0" borderId="4" xfId="0" applyNumberFormat="1" applyFont="1" applyBorder="1" applyAlignment="1">
      <alignment vertical="top"/>
    </xf>
    <xf numFmtId="0" fontId="5" fillId="0" borderId="1" xfId="0" applyFont="1" applyBorder="1" applyAlignment="1">
      <alignment horizontal="center" vertical="top"/>
    </xf>
    <xf numFmtId="0" fontId="2" fillId="0" borderId="1" xfId="0" applyFont="1" applyBorder="1" applyAlignment="1">
      <alignment horizontal="center" vertical="top" wrapText="1"/>
    </xf>
    <xf numFmtId="0" fontId="0" fillId="0" borderId="0" xfId="0" applyFont="1" applyAlignment="1">
      <alignment vertical="top" wrapText="1"/>
    </xf>
    <xf numFmtId="0" fontId="2" fillId="0" borderId="1" xfId="0" applyFont="1" applyBorder="1" applyAlignment="1">
      <alignment horizontal="left" vertical="top" wrapText="1"/>
    </xf>
    <xf numFmtId="0" fontId="2" fillId="0" borderId="0" xfId="0" applyFont="1" applyFill="1" applyBorder="1" applyAlignment="1">
      <alignment horizontal="left" vertical="top"/>
    </xf>
    <xf numFmtId="0" fontId="2" fillId="0" borderId="0" xfId="0" applyFont="1" applyAlignment="1">
      <alignment horizontal="left" vertical="center"/>
    </xf>
    <xf numFmtId="0" fontId="2" fillId="0" borderId="2" xfId="0" applyFont="1" applyBorder="1" applyAlignment="1">
      <alignment horizontal="left" vertical="center"/>
    </xf>
    <xf numFmtId="0" fontId="0" fillId="0" borderId="0" xfId="0" applyAlignment="1">
      <alignment wrapText="1"/>
    </xf>
    <xf numFmtId="0" fontId="2" fillId="0" borderId="0" xfId="0" applyFont="1" applyAlignment="1">
      <alignment wrapText="1"/>
    </xf>
    <xf numFmtId="0" fontId="2" fillId="0" borderId="7" xfId="0" applyFont="1" applyBorder="1" applyAlignment="1">
      <alignment horizontal="center" vertical="top" wrapText="1"/>
    </xf>
    <xf numFmtId="0" fontId="3" fillId="0" borderId="1" xfId="0" applyFont="1" applyBorder="1" applyAlignment="1">
      <alignment horizontal="center" vertical="top" wrapText="1"/>
    </xf>
    <xf numFmtId="0" fontId="3" fillId="0" borderId="7" xfId="0" applyFont="1" applyBorder="1" applyAlignment="1">
      <alignment horizontal="center" vertical="top" wrapText="1"/>
    </xf>
    <xf numFmtId="0" fontId="2" fillId="0" borderId="0" xfId="0" applyFont="1" applyFill="1" applyBorder="1" applyAlignment="1">
      <alignment horizontal="left" vertical="center"/>
    </xf>
    <xf numFmtId="0" fontId="2" fillId="0" borderId="6" xfId="0" applyFont="1" applyBorder="1" applyAlignment="1">
      <alignment horizontal="left"/>
    </xf>
    <xf numFmtId="0" fontId="2" fillId="0" borderId="2" xfId="0" applyFont="1" applyBorder="1" applyAlignment="1">
      <alignment horizontal="left"/>
    </xf>
    <xf numFmtId="0" fontId="0" fillId="0" borderId="10" xfId="0" applyBorder="1"/>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8" fillId="2"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8" fillId="3" borderId="10" xfId="0" applyFont="1" applyFill="1" applyBorder="1" applyAlignment="1">
      <alignment horizontal="center" vertical="center" wrapText="1"/>
    </xf>
    <xf numFmtId="0" fontId="6" fillId="0" borderId="10" xfId="0" applyFont="1" applyBorder="1" applyAlignment="1">
      <alignment vertical="center" wrapText="1"/>
    </xf>
    <xf numFmtId="0" fontId="2" fillId="0" borderId="6" xfId="0" applyFont="1" applyBorder="1"/>
    <xf numFmtId="0" fontId="2" fillId="0" borderId="2" xfId="0" applyFont="1" applyBorder="1"/>
    <xf numFmtId="0" fontId="2" fillId="0" borderId="6"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0" fontId="2" fillId="0" borderId="0" xfId="0" applyFont="1" applyFill="1" applyBorder="1" applyAlignment="1">
      <alignment vertical="center"/>
    </xf>
    <xf numFmtId="0" fontId="2" fillId="0" borderId="1" xfId="0" applyFont="1" applyBorder="1" applyAlignment="1">
      <alignment horizontal="center" vertical="top" wrapText="1"/>
    </xf>
    <xf numFmtId="0" fontId="2" fillId="0" borderId="0" xfId="0" applyFont="1" applyAlignment="1">
      <alignment horizontal="right"/>
    </xf>
    <xf numFmtId="0" fontId="2" fillId="0" borderId="2" xfId="0" applyFont="1" applyBorder="1" applyAlignment="1">
      <alignment horizontal="right"/>
    </xf>
    <xf numFmtId="0" fontId="2" fillId="0" borderId="8" xfId="0" applyFont="1" applyBorder="1" applyAlignment="1">
      <alignment horizontal="right"/>
    </xf>
    <xf numFmtId="0" fontId="2" fillId="0" borderId="0" xfId="0" applyFont="1" applyBorder="1" applyAlignment="1">
      <alignment horizontal="right"/>
    </xf>
    <xf numFmtId="0" fontId="2" fillId="0" borderId="9" xfId="0" applyFont="1" applyBorder="1" applyAlignment="1">
      <alignment horizontal="right"/>
    </xf>
    <xf numFmtId="0" fontId="2" fillId="0" borderId="5" xfId="0" applyFont="1" applyBorder="1" applyAlignment="1">
      <alignment horizontal="right"/>
    </xf>
    <xf numFmtId="0" fontId="2" fillId="0" borderId="0" xfId="0" applyFont="1" applyAlignment="1">
      <alignment horizontal="right" vertical="center"/>
    </xf>
    <xf numFmtId="0" fontId="2" fillId="0" borderId="2" xfId="0" applyFont="1" applyBorder="1" applyAlignment="1">
      <alignment horizontal="right" vertical="center"/>
    </xf>
    <xf numFmtId="3" fontId="2" fillId="0" borderId="0" xfId="0" applyNumberFormat="1" applyFont="1" applyBorder="1" applyAlignment="1">
      <alignment vertical="center" wrapText="1"/>
    </xf>
    <xf numFmtId="0" fontId="2" fillId="0" borderId="0" xfId="0" applyFont="1" applyBorder="1" applyAlignment="1">
      <alignment vertical="center" wrapText="1"/>
    </xf>
    <xf numFmtId="0" fontId="2" fillId="0" borderId="2" xfId="0" applyFont="1" applyBorder="1" applyAlignment="1">
      <alignment vertical="center" wrapText="1"/>
    </xf>
    <xf numFmtId="0" fontId="2" fillId="0" borderId="6" xfId="0" applyFont="1" applyBorder="1" applyAlignment="1">
      <alignment horizontal="center" vertical="top"/>
    </xf>
    <xf numFmtId="0" fontId="2" fillId="0" borderId="1" xfId="0" applyFont="1" applyBorder="1" applyAlignment="1">
      <alignment horizontal="center" vertical="top" wrapText="1"/>
    </xf>
    <xf numFmtId="1" fontId="2" fillId="0" borderId="0" xfId="0" applyNumberFormat="1" applyFont="1" applyFill="1" applyBorder="1"/>
    <xf numFmtId="0" fontId="2" fillId="0" borderId="0" xfId="0" applyFont="1" applyFill="1" applyBorder="1" applyAlignment="1">
      <alignment horizontal="left"/>
    </xf>
    <xf numFmtId="0" fontId="7" fillId="0" borderId="0" xfId="0" applyFont="1" applyFill="1" applyBorder="1" applyAlignment="1">
      <alignment vertical="center"/>
    </xf>
    <xf numFmtId="0" fontId="8" fillId="3" borderId="1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6" fillId="0" borderId="12" xfId="0" applyFont="1" applyBorder="1" applyAlignment="1">
      <alignment horizontal="center" vertical="center" wrapText="1"/>
    </xf>
    <xf numFmtId="0" fontId="8" fillId="2" borderId="14" xfId="0" applyFont="1" applyFill="1" applyBorder="1" applyAlignment="1">
      <alignment horizontal="center" vertical="center" wrapText="1"/>
    </xf>
    <xf numFmtId="0" fontId="7" fillId="0" borderId="11" xfId="0" applyFont="1" applyBorder="1" applyAlignment="1">
      <alignment horizontal="center" vertical="center" wrapText="1"/>
    </xf>
    <xf numFmtId="0" fontId="6" fillId="0" borderId="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2" fillId="0" borderId="0" xfId="0" applyFont="1" applyFill="1" applyBorder="1"/>
    <xf numFmtId="0" fontId="2" fillId="0" borderId="0" xfId="0" applyFont="1" applyAlignment="1">
      <alignment horizontal="center" vertical="top" wrapText="1"/>
    </xf>
    <xf numFmtId="0" fontId="2" fillId="0" borderId="6" xfId="0" applyFont="1" applyBorder="1" applyAlignment="1">
      <alignment horizontal="center" vertical="top" wrapText="1"/>
    </xf>
    <xf numFmtId="0" fontId="2" fillId="0" borderId="17" xfId="0" applyFont="1" applyBorder="1" applyAlignment="1">
      <alignment horizontal="center" vertical="top" wrapText="1"/>
    </xf>
    <xf numFmtId="0" fontId="2" fillId="0" borderId="3" xfId="0" applyFont="1" applyBorder="1"/>
    <xf numFmtId="0" fontId="2" fillId="0" borderId="5" xfId="0" applyFont="1" applyBorder="1"/>
    <xf numFmtId="0" fontId="0" fillId="0" borderId="1" xfId="0" applyBorder="1"/>
    <xf numFmtId="0" fontId="9" fillId="0" borderId="1" xfId="0" applyFont="1" applyBorder="1"/>
    <xf numFmtId="0" fontId="2" fillId="0" borderId="0" xfId="0" applyFont="1" applyAlignment="1">
      <alignment vertical="top"/>
    </xf>
    <xf numFmtId="0" fontId="2" fillId="0" borderId="6" xfId="0" applyFont="1" applyBorder="1" applyAlignment="1">
      <alignment vertical="top"/>
    </xf>
    <xf numFmtId="0" fontId="2" fillId="0" borderId="2" xfId="0" applyFont="1" applyBorder="1" applyAlignment="1">
      <alignment vertical="top"/>
    </xf>
    <xf numFmtId="0" fontId="2" fillId="0" borderId="0" xfId="0" applyFont="1" applyFill="1" applyBorder="1" applyAlignment="1">
      <alignment vertical="top"/>
    </xf>
    <xf numFmtId="0" fontId="2" fillId="0" borderId="1" xfId="0" applyFont="1" applyBorder="1" applyAlignment="1">
      <alignment horizontal="center" vertical="center"/>
    </xf>
    <xf numFmtId="10" fontId="0" fillId="0" borderId="0" xfId="0" applyNumberFormat="1"/>
    <xf numFmtId="0" fontId="0" fillId="0" borderId="1" xfId="0" applyBorder="1" applyAlignment="1">
      <alignment horizontal="right"/>
    </xf>
    <xf numFmtId="0" fontId="0" fillId="0" borderId="0" xfId="0" applyAlignment="1">
      <alignment vertical="center" wrapText="1"/>
    </xf>
    <xf numFmtId="0" fontId="0" fillId="0" borderId="0" xfId="0" applyAlignment="1">
      <alignment horizontal="right" vertical="center"/>
    </xf>
    <xf numFmtId="0" fontId="0" fillId="0" borderId="2" xfId="0" applyBorder="1" applyAlignment="1">
      <alignment vertical="center" wrapText="1"/>
    </xf>
    <xf numFmtId="0" fontId="0" fillId="0" borderId="2" xfId="0" applyBorder="1" applyAlignment="1">
      <alignment horizontal="right" vertical="center"/>
    </xf>
    <xf numFmtId="165" fontId="0" fillId="0" borderId="0" xfId="0" applyNumberFormat="1" applyAlignment="1">
      <alignment horizontal="right" vertical="center"/>
    </xf>
    <xf numFmtId="0" fontId="0" fillId="0" borderId="0" xfId="0" applyFill="1" applyBorder="1"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vertical="center"/>
    </xf>
    <xf numFmtId="0" fontId="5" fillId="0" borderId="0" xfId="0" applyFont="1"/>
    <xf numFmtId="0" fontId="5" fillId="0" borderId="0" xfId="0" applyFont="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xf numFmtId="0" fontId="5" fillId="0" borderId="0" xfId="0" applyFont="1" applyFill="1" applyBorder="1" applyAlignment="1">
      <alignment horizontal="left" vertical="center"/>
    </xf>
    <xf numFmtId="0" fontId="5" fillId="0" borderId="2" xfId="0" applyFont="1" applyBorder="1" applyAlignment="1">
      <alignment horizontal="left" vertical="center" wrapText="1"/>
    </xf>
    <xf numFmtId="164" fontId="2" fillId="0" borderId="0" xfId="0" applyNumberFormat="1" applyFont="1" applyAlignment="1">
      <alignment vertical="center"/>
    </xf>
    <xf numFmtId="164" fontId="2" fillId="0" borderId="2" xfId="0" applyNumberFormat="1" applyFont="1" applyBorder="1" applyAlignment="1">
      <alignment vertical="center"/>
    </xf>
    <xf numFmtId="0" fontId="2" fillId="0" borderId="0" xfId="0" applyFont="1" applyAlignment="1">
      <alignment horizontal="center" vertical="top"/>
    </xf>
    <xf numFmtId="0" fontId="2" fillId="0" borderId="2" xfId="0" applyFont="1" applyBorder="1" applyAlignment="1">
      <alignment horizontal="center" vertical="top"/>
    </xf>
    <xf numFmtId="164" fontId="2" fillId="0" borderId="0" xfId="0" applyNumberFormat="1" applyFont="1" applyAlignment="1">
      <alignment horizontal="right"/>
    </xf>
    <xf numFmtId="0" fontId="2" fillId="0" borderId="0" xfId="0" applyFont="1" applyBorder="1" applyAlignment="1">
      <alignment horizontal="center" vertical="top"/>
    </xf>
    <xf numFmtId="164" fontId="2" fillId="0" borderId="6" xfId="0" applyNumberFormat="1" applyFont="1" applyBorder="1"/>
    <xf numFmtId="164" fontId="2" fillId="0" borderId="2" xfId="0" applyNumberFormat="1" applyFont="1" applyBorder="1" applyAlignment="1">
      <alignment horizontal="right"/>
    </xf>
    <xf numFmtId="164" fontId="2" fillId="0" borderId="6" xfId="0" applyNumberFormat="1" applyFont="1" applyBorder="1" applyAlignment="1">
      <alignment horizontal="right"/>
    </xf>
    <xf numFmtId="0" fontId="5" fillId="0" borderId="1" xfId="0" applyFont="1" applyBorder="1" applyAlignment="1">
      <alignment horizontal="center" vertical="top" wrapText="1"/>
    </xf>
    <xf numFmtId="0" fontId="5" fillId="0" borderId="2" xfId="0" applyFont="1" applyBorder="1"/>
    <xf numFmtId="0" fontId="5" fillId="0" borderId="6" xfId="0" applyFont="1" applyBorder="1"/>
    <xf numFmtId="0" fontId="5" fillId="0" borderId="2" xfId="0" applyFont="1" applyBorder="1" applyAlignment="1">
      <alignment horizontal="center" vertical="top"/>
    </xf>
    <xf numFmtId="0" fontId="5" fillId="0" borderId="0" xfId="0" applyFont="1" applyAlignment="1">
      <alignment horizontal="center" vertical="top"/>
    </xf>
    <xf numFmtId="0" fontId="5" fillId="0" borderId="0" xfId="0" applyFont="1" applyFill="1" applyBorder="1"/>
    <xf numFmtId="0" fontId="0" fillId="0" borderId="0" xfId="0" applyAlignment="1">
      <alignment vertical="top"/>
    </xf>
    <xf numFmtId="0" fontId="5" fillId="0" borderId="0" xfId="0" applyFont="1" applyAlignment="1">
      <alignment vertical="center"/>
    </xf>
    <xf numFmtId="164" fontId="5" fillId="0" borderId="0" xfId="0" applyNumberFormat="1" applyFont="1" applyAlignment="1">
      <alignment vertical="center"/>
    </xf>
    <xf numFmtId="0" fontId="0" fillId="0" borderId="0" xfId="0" applyFont="1" applyAlignment="1">
      <alignment vertical="center"/>
    </xf>
    <xf numFmtId="0" fontId="5" fillId="0" borderId="2" xfId="0" applyFont="1" applyBorder="1" applyAlignment="1">
      <alignment vertical="center"/>
    </xf>
    <xf numFmtId="0" fontId="5" fillId="0" borderId="6" xfId="0" applyFont="1" applyBorder="1" applyAlignment="1">
      <alignment vertical="center"/>
    </xf>
    <xf numFmtId="164" fontId="2" fillId="0" borderId="6" xfId="0" applyNumberFormat="1" applyFont="1" applyBorder="1" applyAlignment="1">
      <alignment vertical="center"/>
    </xf>
    <xf numFmtId="0" fontId="5" fillId="0" borderId="0" xfId="0" applyFont="1" applyFill="1" applyBorder="1" applyAlignment="1">
      <alignment vertical="center"/>
    </xf>
    <xf numFmtId="0" fontId="2" fillId="0" borderId="6" xfId="0" applyFont="1" applyBorder="1" applyAlignment="1">
      <alignment horizontal="center" vertical="center"/>
    </xf>
    <xf numFmtId="0" fontId="2" fillId="0" borderId="1" xfId="0" applyFont="1" applyBorder="1" applyAlignment="1">
      <alignment vertical="top" wrapText="1"/>
    </xf>
    <xf numFmtId="0" fontId="2" fillId="0" borderId="2" xfId="0" applyFont="1" applyBorder="1" applyAlignment="1">
      <alignment horizontal="center" vertical="top" wrapText="1"/>
    </xf>
    <xf numFmtId="0" fontId="2" fillId="0" borderId="1" xfId="0" applyFont="1" applyBorder="1" applyAlignment="1">
      <alignment vertical="center"/>
    </xf>
    <xf numFmtId="0" fontId="2" fillId="0" borderId="1" xfId="0" applyFont="1" applyBorder="1" applyAlignment="1">
      <alignment horizontal="center" vertical="center" wrapText="1"/>
    </xf>
    <xf numFmtId="0" fontId="0" fillId="0" borderId="1" xfId="0" applyBorder="1" applyAlignment="1">
      <alignment vertical="top"/>
    </xf>
    <xf numFmtId="0" fontId="2" fillId="0" borderId="1" xfId="0" applyFont="1" applyBorder="1" applyAlignment="1">
      <alignment horizontal="center" vertical="top" wrapText="1"/>
    </xf>
    <xf numFmtId="164" fontId="5" fillId="0" borderId="2" xfId="0" applyNumberFormat="1" applyFont="1" applyBorder="1" applyAlignment="1">
      <alignment vertical="center"/>
    </xf>
    <xf numFmtId="0" fontId="2" fillId="0" borderId="0" xfId="0" applyFont="1" applyAlignment="1">
      <alignment horizontal="center" vertical="center"/>
    </xf>
    <xf numFmtId="164" fontId="2" fillId="0" borderId="2" xfId="0" applyNumberFormat="1" applyFont="1" applyBorder="1" applyAlignment="1">
      <alignment horizontal="right" vertical="center"/>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8" fillId="4" borderId="10" xfId="0" applyFont="1" applyFill="1" applyBorder="1" applyAlignment="1">
      <alignment horizontal="center" vertical="center" wrapText="1"/>
    </xf>
    <xf numFmtId="0" fontId="2" fillId="0" borderId="1" xfId="0" applyFont="1" applyBorder="1" applyAlignment="1">
      <alignment vertical="top"/>
    </xf>
    <xf numFmtId="3" fontId="2" fillId="0" borderId="0" xfId="0" applyNumberFormat="1" applyFont="1" applyAlignment="1">
      <alignment vertical="center"/>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1" xfId="0" applyFont="1" applyBorder="1" applyAlignment="1">
      <alignment horizontal="center" vertical="top" wrapText="1"/>
    </xf>
    <xf numFmtId="1" fontId="2" fillId="0" borderId="6" xfId="0" applyNumberFormat="1" applyFont="1" applyBorder="1" applyAlignment="1">
      <alignment vertical="center"/>
    </xf>
    <xf numFmtId="1" fontId="2" fillId="0" borderId="0" xfId="0" applyNumberFormat="1" applyFont="1" applyAlignment="1">
      <alignment vertical="center"/>
    </xf>
    <xf numFmtId="1" fontId="2" fillId="0" borderId="2" xfId="0" applyNumberFormat="1" applyFont="1" applyBorder="1" applyAlignment="1">
      <alignment vertical="center"/>
    </xf>
    <xf numFmtId="0" fontId="0" fillId="0" borderId="0" xfId="0" applyAlignment="1">
      <alignment vertical="center"/>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4" xfId="0" applyFont="1" applyBorder="1" applyAlignment="1">
      <alignment horizontal="center" vertical="top" wrapText="1"/>
    </xf>
    <xf numFmtId="0" fontId="5" fillId="0" borderId="0" xfId="0" applyFont="1" applyAlignment="1">
      <alignment wrapText="1"/>
    </xf>
    <xf numFmtId="0" fontId="5" fillId="0" borderId="1" xfId="0" applyFont="1" applyBorder="1"/>
    <xf numFmtId="0" fontId="5" fillId="0" borderId="2" xfId="0" applyFont="1" applyBorder="1" applyAlignment="1">
      <alignment vertical="center" wrapText="1"/>
    </xf>
    <xf numFmtId="0" fontId="2" fillId="0" borderId="1" xfId="0" applyFont="1" applyBorder="1" applyAlignment="1">
      <alignment horizontal="right"/>
    </xf>
    <xf numFmtId="0" fontId="0" fillId="0" borderId="0" xfId="0" applyAlignment="1">
      <alignment horizontal="center" vertical="top" wrapText="1"/>
    </xf>
    <xf numFmtId="0" fontId="2" fillId="0" borderId="3" xfId="0" applyFont="1" applyBorder="1" applyAlignment="1">
      <alignment horizontal="center" vertical="top" wrapText="1"/>
    </xf>
    <xf numFmtId="0" fontId="2" fillId="0" borderId="0" xfId="0" applyFont="1" applyBorder="1" applyAlignment="1">
      <alignment horizontal="center" vertical="top" wrapText="1"/>
    </xf>
    <xf numFmtId="0" fontId="0" fillId="0" borderId="3" xfId="0" applyBorder="1"/>
    <xf numFmtId="0" fontId="2" fillId="0" borderId="18" xfId="0" applyFont="1" applyBorder="1" applyAlignment="1">
      <alignment horizontal="right" vertical="center"/>
    </xf>
    <xf numFmtId="0" fontId="2" fillId="0" borderId="3" xfId="0" applyFont="1" applyBorder="1" applyAlignment="1">
      <alignment horizontal="right"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6" xfId="0" applyFont="1" applyBorder="1" applyAlignment="1">
      <alignment horizontal="right" vertical="center"/>
    </xf>
    <xf numFmtId="0" fontId="2" fillId="0" borderId="19" xfId="0" applyFont="1" applyBorder="1" applyAlignment="1">
      <alignment horizontal="right" vertical="center"/>
    </xf>
    <xf numFmtId="0" fontId="2" fillId="0" borderId="17" xfId="0" applyFont="1" applyBorder="1" applyAlignment="1">
      <alignment horizontal="right" vertical="center"/>
    </xf>
    <xf numFmtId="0" fontId="5" fillId="0" borderId="0" xfId="0" applyFont="1" applyAlignment="1">
      <alignment vertical="center" wrapText="1"/>
    </xf>
    <xf numFmtId="0" fontId="2" fillId="0" borderId="0" xfId="0" applyFont="1" applyAlignment="1"/>
    <xf numFmtId="164" fontId="2" fillId="0" borderId="0" xfId="0" applyNumberFormat="1" applyFont="1" applyAlignment="1"/>
    <xf numFmtId="164" fontId="5" fillId="0" borderId="0" xfId="0" applyNumberFormat="1" applyFont="1" applyAlignment="1"/>
    <xf numFmtId="0" fontId="2" fillId="0" borderId="2" xfId="0" applyFont="1" applyBorder="1" applyAlignment="1"/>
    <xf numFmtId="164" fontId="2" fillId="0" borderId="2" xfId="0" applyNumberFormat="1" applyFont="1" applyBorder="1" applyAlignment="1"/>
    <xf numFmtId="164" fontId="5" fillId="0" borderId="2" xfId="0" applyNumberFormat="1" applyFont="1" applyBorder="1" applyAlignment="1"/>
    <xf numFmtId="0" fontId="10" fillId="0" borderId="1" xfId="0" applyFont="1" applyBorder="1" applyAlignment="1">
      <alignment horizontal="center" vertical="top" wrapText="1"/>
    </xf>
    <xf numFmtId="0" fontId="10" fillId="0" borderId="0" xfId="0" applyFont="1" applyAlignment="1">
      <alignment vertical="center"/>
    </xf>
    <xf numFmtId="0" fontId="11" fillId="0" borderId="2" xfId="0" applyFont="1" applyBorder="1" applyAlignment="1">
      <alignment vertical="center"/>
    </xf>
    <xf numFmtId="164" fontId="11" fillId="0" borderId="2" xfId="0" applyNumberFormat="1" applyFont="1" applyBorder="1" applyAlignment="1">
      <alignment vertical="center"/>
    </xf>
    <xf numFmtId="0" fontId="2" fillId="0" borderId="1" xfId="0" applyFont="1" applyBorder="1" applyAlignment="1">
      <alignment horizontal="center" vertical="top"/>
    </xf>
    <xf numFmtId="0" fontId="2" fillId="0" borderId="6" xfId="0" applyFont="1" applyBorder="1" applyAlignment="1">
      <alignment horizontal="center" vertical="top"/>
    </xf>
    <xf numFmtId="0" fontId="2" fillId="0" borderId="1" xfId="0" applyFont="1" applyBorder="1" applyAlignment="1">
      <alignment horizontal="center" vertical="top" wrapText="1"/>
    </xf>
    <xf numFmtId="0" fontId="2" fillId="0" borderId="6" xfId="0" applyFont="1" applyBorder="1" applyAlignment="1">
      <alignment horizontal="center" vertical="top" wrapText="1"/>
    </xf>
    <xf numFmtId="0" fontId="2" fillId="0" borderId="4" xfId="0" applyFont="1" applyBorder="1" applyAlignment="1">
      <alignment horizontal="center" vertical="top" wrapText="1"/>
    </xf>
    <xf numFmtId="0" fontId="2" fillId="0" borderId="1" xfId="0" applyFont="1" applyBorder="1" applyAlignment="1">
      <alignment horizontal="center" vertical="center"/>
    </xf>
    <xf numFmtId="0" fontId="2" fillId="0" borderId="7" xfId="0" applyFont="1" applyBorder="1" applyAlignment="1">
      <alignment horizontal="center" vertical="top" wrapText="1"/>
    </xf>
    <xf numFmtId="0" fontId="5" fillId="0" borderId="6" xfId="0" applyFont="1" applyBorder="1" applyAlignment="1">
      <alignment horizontal="center" vertical="top"/>
    </xf>
    <xf numFmtId="0" fontId="0" fillId="0" borderId="6" xfId="0" applyFont="1" applyBorder="1" applyAlignment="1">
      <alignment horizontal="center" vertical="top"/>
    </xf>
    <xf numFmtId="0" fontId="2" fillId="0" borderId="6" xfId="0" applyFont="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top" wrapText="1"/>
    </xf>
    <xf numFmtId="0" fontId="5" fillId="0" borderId="6" xfId="0" applyFont="1" applyBorder="1" applyAlignment="1">
      <alignment horizontal="center" vertical="center"/>
    </xf>
    <xf numFmtId="0" fontId="2" fillId="0" borderId="6" xfId="0" applyFont="1" applyBorder="1" applyAlignment="1"/>
    <xf numFmtId="0" fontId="0" fillId="0" borderId="0" xfId="0" applyAlignment="1"/>
    <xf numFmtId="0" fontId="2" fillId="0" borderId="3" xfId="0" applyFont="1" applyBorder="1" applyAlignment="1">
      <alignment horizontal="center" vertical="top" wrapText="1"/>
    </xf>
    <xf numFmtId="0" fontId="2" fillId="0" borderId="0" xfId="0" applyFont="1" applyBorder="1" applyAlignment="1">
      <alignment horizontal="center" vertical="top" wrapText="1"/>
    </xf>
    <xf numFmtId="0" fontId="2" fillId="0" borderId="4" xfId="0" applyFont="1" applyBorder="1" applyAlignment="1">
      <alignment horizontal="center" vertical="top"/>
    </xf>
    <xf numFmtId="0" fontId="2" fillId="0" borderId="8" xfId="0" applyFont="1" applyBorder="1" applyAlignment="1">
      <alignment horizontal="center" vertical="top" wrapText="1"/>
    </xf>
    <xf numFmtId="0" fontId="0" fillId="0" borderId="8" xfId="0" applyBorder="1" applyAlignment="1">
      <alignment horizontal="center" vertical="top" wrapText="1"/>
    </xf>
    <xf numFmtId="0" fontId="2" fillId="0" borderId="18" xfId="0" applyFont="1" applyBorder="1" applyAlignment="1">
      <alignment horizontal="center" vertical="top" wrapText="1"/>
    </xf>
    <xf numFmtId="0" fontId="0" fillId="0" borderId="18" xfId="0" applyBorder="1" applyAlignment="1">
      <alignment horizontal="center" vertical="top" wrapText="1"/>
    </xf>
    <xf numFmtId="0" fontId="0" fillId="0" borderId="3" xfId="0" applyBorder="1" applyAlignment="1">
      <alignment horizontal="center" vertical="top" wrapText="1"/>
    </xf>
    <xf numFmtId="0" fontId="0" fillId="0" borderId="6" xfId="0" applyBorder="1" applyAlignment="1"/>
    <xf numFmtId="0" fontId="0" fillId="0" borderId="2" xfId="0" applyBorder="1"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63" Type="http://schemas.openxmlformats.org/officeDocument/2006/relationships/worksheet" Target="worksheets/sheet63.xml"/><Relationship Id="rId64" Type="http://schemas.openxmlformats.org/officeDocument/2006/relationships/worksheet" Target="worksheets/sheet64.xml"/><Relationship Id="rId65" Type="http://schemas.openxmlformats.org/officeDocument/2006/relationships/worksheet" Target="worksheets/sheet65.xml"/><Relationship Id="rId66" Type="http://schemas.openxmlformats.org/officeDocument/2006/relationships/worksheet" Target="worksheets/sheet66.xml"/><Relationship Id="rId67" Type="http://schemas.openxmlformats.org/officeDocument/2006/relationships/worksheet" Target="worksheets/sheet67.xml"/><Relationship Id="rId68" Type="http://schemas.openxmlformats.org/officeDocument/2006/relationships/worksheet" Target="worksheets/sheet68.xml"/><Relationship Id="rId69" Type="http://schemas.openxmlformats.org/officeDocument/2006/relationships/worksheet" Target="worksheets/sheet69.xml"/><Relationship Id="rId50" Type="http://schemas.openxmlformats.org/officeDocument/2006/relationships/worksheet" Target="worksheets/sheet50.xml"/><Relationship Id="rId51" Type="http://schemas.openxmlformats.org/officeDocument/2006/relationships/worksheet" Target="worksheets/sheet51.xml"/><Relationship Id="rId52" Type="http://schemas.openxmlformats.org/officeDocument/2006/relationships/worksheet" Target="worksheets/sheet52.xml"/><Relationship Id="rId53" Type="http://schemas.openxmlformats.org/officeDocument/2006/relationships/worksheet" Target="worksheets/sheet53.xml"/><Relationship Id="rId54" Type="http://schemas.openxmlformats.org/officeDocument/2006/relationships/worksheet" Target="worksheets/sheet54.xml"/><Relationship Id="rId55" Type="http://schemas.openxmlformats.org/officeDocument/2006/relationships/worksheet" Target="worksheets/sheet55.xml"/><Relationship Id="rId56" Type="http://schemas.openxmlformats.org/officeDocument/2006/relationships/worksheet" Target="worksheets/sheet56.xml"/><Relationship Id="rId57" Type="http://schemas.openxmlformats.org/officeDocument/2006/relationships/worksheet" Target="worksheets/sheet57.xml"/><Relationship Id="rId58" Type="http://schemas.openxmlformats.org/officeDocument/2006/relationships/worksheet" Target="worksheets/sheet58.xml"/><Relationship Id="rId59" Type="http://schemas.openxmlformats.org/officeDocument/2006/relationships/worksheet" Target="worksheets/sheet59.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worksheet" Target="worksheets/sheet44.xml"/><Relationship Id="rId45" Type="http://schemas.openxmlformats.org/officeDocument/2006/relationships/worksheet" Target="worksheets/sheet45.xml"/><Relationship Id="rId46" Type="http://schemas.openxmlformats.org/officeDocument/2006/relationships/worksheet" Target="worksheets/sheet46.xml"/><Relationship Id="rId47" Type="http://schemas.openxmlformats.org/officeDocument/2006/relationships/worksheet" Target="worksheets/sheet47.xml"/><Relationship Id="rId48" Type="http://schemas.openxmlformats.org/officeDocument/2006/relationships/worksheet" Target="worksheets/sheet48.xml"/><Relationship Id="rId49" Type="http://schemas.openxmlformats.org/officeDocument/2006/relationships/worksheet" Target="worksheets/sheet4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80" Type="http://schemas.openxmlformats.org/officeDocument/2006/relationships/styles" Target="styles.xml"/><Relationship Id="rId81" Type="http://schemas.openxmlformats.org/officeDocument/2006/relationships/sharedStrings" Target="sharedStrings.xml"/><Relationship Id="rId82" Type="http://schemas.openxmlformats.org/officeDocument/2006/relationships/calcChain" Target="calcChain.xml"/><Relationship Id="rId70" Type="http://schemas.openxmlformats.org/officeDocument/2006/relationships/worksheet" Target="worksheets/sheet70.xml"/><Relationship Id="rId71" Type="http://schemas.openxmlformats.org/officeDocument/2006/relationships/worksheet" Target="worksheets/sheet71.xml"/><Relationship Id="rId72" Type="http://schemas.openxmlformats.org/officeDocument/2006/relationships/worksheet" Target="worksheets/sheet72.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73" Type="http://schemas.openxmlformats.org/officeDocument/2006/relationships/worksheet" Target="worksheets/sheet73.xml"/><Relationship Id="rId74" Type="http://schemas.openxmlformats.org/officeDocument/2006/relationships/worksheet" Target="worksheets/sheet74.xml"/><Relationship Id="rId75" Type="http://schemas.openxmlformats.org/officeDocument/2006/relationships/worksheet" Target="worksheets/sheet75.xml"/><Relationship Id="rId76" Type="http://schemas.openxmlformats.org/officeDocument/2006/relationships/worksheet" Target="worksheets/sheet76.xml"/><Relationship Id="rId77" Type="http://schemas.openxmlformats.org/officeDocument/2006/relationships/worksheet" Target="worksheets/sheet77.xml"/><Relationship Id="rId78" Type="http://schemas.openxmlformats.org/officeDocument/2006/relationships/worksheet" Target="worksheets/sheet78.xml"/><Relationship Id="rId79" Type="http://schemas.openxmlformats.org/officeDocument/2006/relationships/theme" Target="theme/theme1.xml"/><Relationship Id="rId60" Type="http://schemas.openxmlformats.org/officeDocument/2006/relationships/worksheet" Target="worksheets/sheet60.xml"/><Relationship Id="rId61" Type="http://schemas.openxmlformats.org/officeDocument/2006/relationships/worksheet" Target="worksheets/sheet61.xml"/><Relationship Id="rId62" Type="http://schemas.openxmlformats.org/officeDocument/2006/relationships/worksheet" Target="worksheets/sheet62.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zoomScale="125" zoomScaleNormal="125" zoomScalePageLayoutView="125" workbookViewId="0">
      <selection activeCell="B25" sqref="B25"/>
    </sheetView>
  </sheetViews>
  <sheetFormatPr baseColWidth="10" defaultRowHeight="15" x14ac:dyDescent="0"/>
  <cols>
    <col min="1" max="1" width="10.83203125" style="6"/>
    <col min="2" max="10" width="15.5" style="6" customWidth="1"/>
    <col min="11" max="16384" width="10.83203125" style="6"/>
  </cols>
  <sheetData>
    <row r="1" spans="1:10">
      <c r="A1" s="1" t="s">
        <v>0</v>
      </c>
      <c r="B1" s="1" t="s">
        <v>46</v>
      </c>
      <c r="C1" s="1"/>
      <c r="D1" s="1"/>
      <c r="E1" s="1"/>
      <c r="F1" s="1"/>
      <c r="G1" s="1"/>
    </row>
    <row r="3" spans="1:10" ht="52">
      <c r="B3" s="7"/>
      <c r="C3" s="24" t="s">
        <v>14</v>
      </c>
      <c r="D3" s="24" t="s">
        <v>15</v>
      </c>
      <c r="E3" s="24" t="s">
        <v>16</v>
      </c>
      <c r="F3" s="24" t="s">
        <v>17</v>
      </c>
      <c r="G3" s="24" t="s">
        <v>18</v>
      </c>
      <c r="H3" s="24" t="s">
        <v>1</v>
      </c>
      <c r="I3" s="24" t="s">
        <v>2</v>
      </c>
      <c r="J3" s="24" t="s">
        <v>19</v>
      </c>
    </row>
    <row r="4" spans="1:10">
      <c r="B4" s="8" t="s">
        <v>3</v>
      </c>
      <c r="C4" s="8">
        <v>56.9</v>
      </c>
      <c r="D4" s="60">
        <v>3980</v>
      </c>
      <c r="E4" s="8">
        <v>50</v>
      </c>
      <c r="F4" s="8">
        <v>53</v>
      </c>
      <c r="G4" s="8">
        <v>15</v>
      </c>
      <c r="H4" s="8">
        <v>3</v>
      </c>
      <c r="I4" s="8">
        <v>50</v>
      </c>
      <c r="J4" s="8">
        <v>199</v>
      </c>
    </row>
    <row r="5" spans="1:10">
      <c r="B5" s="9" t="s">
        <v>4</v>
      </c>
      <c r="C5" s="61"/>
      <c r="D5" s="61"/>
      <c r="E5" s="8"/>
      <c r="F5" s="8"/>
      <c r="G5" s="8"/>
      <c r="H5" s="8"/>
      <c r="I5" s="8"/>
      <c r="J5" s="8"/>
    </row>
    <row r="6" spans="1:10">
      <c r="B6" s="8" t="s">
        <v>5</v>
      </c>
      <c r="C6" s="8">
        <v>27</v>
      </c>
      <c r="D6" s="60">
        <v>1890</v>
      </c>
      <c r="E6" s="8">
        <v>41</v>
      </c>
      <c r="F6" s="8">
        <v>49</v>
      </c>
      <c r="G6" s="8">
        <v>50</v>
      </c>
      <c r="H6" s="8">
        <v>1</v>
      </c>
      <c r="I6" s="8">
        <v>50</v>
      </c>
      <c r="J6" s="8">
        <v>94.4</v>
      </c>
    </row>
    <row r="7" spans="1:10" ht="26">
      <c r="B7" s="8" t="s">
        <v>6</v>
      </c>
      <c r="C7" s="8">
        <v>8.5</v>
      </c>
      <c r="D7" s="61">
        <v>600</v>
      </c>
      <c r="E7" s="8">
        <v>51</v>
      </c>
      <c r="F7" s="8">
        <v>66</v>
      </c>
      <c r="G7" s="8">
        <v>150</v>
      </c>
      <c r="H7" s="8">
        <v>1</v>
      </c>
      <c r="I7" s="8">
        <v>150</v>
      </c>
      <c r="J7" s="8">
        <v>89.5</v>
      </c>
    </row>
    <row r="8" spans="1:10">
      <c r="B8" s="8" t="s">
        <v>7</v>
      </c>
      <c r="C8" s="8">
        <v>7.9</v>
      </c>
      <c r="D8" s="61">
        <v>550</v>
      </c>
      <c r="E8" s="8">
        <v>45</v>
      </c>
      <c r="F8" s="8">
        <v>24</v>
      </c>
      <c r="G8" s="8">
        <v>25</v>
      </c>
      <c r="H8" s="8">
        <v>2</v>
      </c>
      <c r="I8" s="8">
        <v>50</v>
      </c>
      <c r="J8" s="8">
        <v>27.6</v>
      </c>
    </row>
    <row r="9" spans="1:10">
      <c r="B9" s="8" t="s">
        <v>8</v>
      </c>
      <c r="C9" s="8">
        <v>5.0999999999999996</v>
      </c>
      <c r="D9" s="61">
        <v>350</v>
      </c>
      <c r="E9" s="8">
        <v>56</v>
      </c>
      <c r="F9" s="8">
        <v>76</v>
      </c>
      <c r="G9" s="8">
        <v>50</v>
      </c>
      <c r="H9" s="8">
        <v>1</v>
      </c>
      <c r="I9" s="8">
        <v>52</v>
      </c>
      <c r="J9" s="8">
        <v>18.399999999999999</v>
      </c>
    </row>
    <row r="10" spans="1:10">
      <c r="B10" s="8" t="s">
        <v>9</v>
      </c>
      <c r="C10" s="8">
        <v>3.5</v>
      </c>
      <c r="D10" s="61">
        <v>250</v>
      </c>
      <c r="E10" s="8">
        <v>35</v>
      </c>
      <c r="F10" s="8">
        <v>42</v>
      </c>
      <c r="G10" s="8">
        <v>10</v>
      </c>
      <c r="H10" s="8">
        <v>2</v>
      </c>
      <c r="I10" s="8">
        <v>30</v>
      </c>
      <c r="J10" s="8">
        <v>7.4</v>
      </c>
    </row>
    <row r="11" spans="1:10">
      <c r="B11" s="8" t="s">
        <v>10</v>
      </c>
      <c r="C11" s="8">
        <v>3.3</v>
      </c>
      <c r="D11" s="61">
        <v>230</v>
      </c>
      <c r="E11" s="8">
        <v>53</v>
      </c>
      <c r="F11" s="8">
        <v>62</v>
      </c>
      <c r="G11" s="8">
        <v>5</v>
      </c>
      <c r="H11" s="8">
        <v>2</v>
      </c>
      <c r="I11" s="8">
        <v>12</v>
      </c>
      <c r="J11" s="8">
        <v>2.8</v>
      </c>
    </row>
    <row r="12" spans="1:10">
      <c r="B12" s="8" t="s">
        <v>11</v>
      </c>
      <c r="C12" s="8">
        <v>2</v>
      </c>
      <c r="D12" s="61">
        <v>140</v>
      </c>
      <c r="E12" s="8">
        <v>39</v>
      </c>
      <c r="F12" s="8">
        <v>73</v>
      </c>
      <c r="G12" s="8">
        <v>80</v>
      </c>
      <c r="H12" s="8">
        <v>1.3</v>
      </c>
      <c r="I12" s="8">
        <v>100</v>
      </c>
      <c r="J12" s="8">
        <v>14.2</v>
      </c>
    </row>
    <row r="13" spans="1:10">
      <c r="B13" s="10" t="s">
        <v>12</v>
      </c>
      <c r="C13" s="10">
        <v>0.8</v>
      </c>
      <c r="D13" s="62">
        <v>55</v>
      </c>
      <c r="E13" s="10">
        <v>42</v>
      </c>
      <c r="F13" s="10">
        <v>45</v>
      </c>
      <c r="G13" s="10">
        <v>20</v>
      </c>
      <c r="H13" s="10">
        <v>1</v>
      </c>
      <c r="I13" s="10">
        <v>24</v>
      </c>
      <c r="J13" s="10">
        <v>1.3</v>
      </c>
    </row>
    <row r="14" spans="1:10">
      <c r="B14" s="2"/>
      <c r="C14" s="2"/>
      <c r="D14" s="2"/>
      <c r="E14" s="2"/>
      <c r="F14" s="2"/>
      <c r="G14" s="2"/>
      <c r="H14" s="2"/>
      <c r="I14" s="2"/>
      <c r="J14" s="2"/>
    </row>
    <row r="15" spans="1:10">
      <c r="B15" s="11" t="s">
        <v>13</v>
      </c>
      <c r="C15" s="2"/>
      <c r="D15" s="2"/>
      <c r="E15" s="2"/>
      <c r="F15" s="2"/>
      <c r="G15" s="2"/>
      <c r="H15" s="2"/>
      <c r="I15" s="2"/>
      <c r="J15" s="2"/>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125" zoomScaleNormal="125" zoomScalePageLayoutView="125" workbookViewId="0">
      <selection activeCell="D9" sqref="D9"/>
    </sheetView>
  </sheetViews>
  <sheetFormatPr baseColWidth="10" defaultRowHeight="15" x14ac:dyDescent="0"/>
  <cols>
    <col min="2" max="2" width="17.5" customWidth="1"/>
    <col min="3" max="4" width="20" customWidth="1"/>
  </cols>
  <sheetData>
    <row r="1" spans="1:4">
      <c r="A1" t="s">
        <v>91</v>
      </c>
      <c r="B1" t="s">
        <v>92</v>
      </c>
    </row>
    <row r="3" spans="1:4" ht="51" customHeight="1">
      <c r="B3" s="7"/>
      <c r="C3" s="51" t="s">
        <v>93</v>
      </c>
      <c r="D3" s="51" t="s">
        <v>94</v>
      </c>
    </row>
    <row r="4" spans="1:4">
      <c r="B4" s="2" t="s">
        <v>10</v>
      </c>
      <c r="C4" s="2">
        <v>79</v>
      </c>
      <c r="D4" s="2">
        <v>68</v>
      </c>
    </row>
    <row r="5" spans="1:4">
      <c r="B5" s="2" t="s">
        <v>9</v>
      </c>
      <c r="C5" s="2">
        <v>71</v>
      </c>
      <c r="D5" s="2">
        <v>45</v>
      </c>
    </row>
    <row r="6" spans="1:4">
      <c r="B6" s="2" t="s">
        <v>8</v>
      </c>
      <c r="C6" s="2">
        <v>69</v>
      </c>
      <c r="D6" s="2">
        <v>40</v>
      </c>
    </row>
    <row r="7" spans="1:4">
      <c r="B7" s="2" t="s">
        <v>7</v>
      </c>
      <c r="C7" s="2">
        <v>68</v>
      </c>
      <c r="D7" s="2">
        <v>42</v>
      </c>
    </row>
    <row r="8" spans="1:4">
      <c r="B8" s="2" t="s">
        <v>12</v>
      </c>
      <c r="C8" s="2">
        <v>65</v>
      </c>
      <c r="D8" s="2">
        <v>26</v>
      </c>
    </row>
    <row r="9" spans="1:4">
      <c r="B9" s="2" t="s">
        <v>49</v>
      </c>
      <c r="C9" s="2">
        <v>58</v>
      </c>
      <c r="D9" s="2">
        <v>30</v>
      </c>
    </row>
    <row r="10" spans="1:4">
      <c r="B10" s="2" t="s">
        <v>11</v>
      </c>
      <c r="C10" s="2">
        <v>52</v>
      </c>
      <c r="D10" s="2">
        <v>30</v>
      </c>
    </row>
    <row r="11" spans="1:4">
      <c r="B11" s="46" t="s">
        <v>50</v>
      </c>
      <c r="C11" s="46">
        <v>45</v>
      </c>
      <c r="D11" s="46">
        <v>29</v>
      </c>
    </row>
    <row r="13" spans="1:4">
      <c r="B13" s="81" t="s">
        <v>54</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R16"/>
  <sheetViews>
    <sheetView topLeftCell="A9" zoomScale="125" zoomScaleNormal="125" zoomScalePageLayoutView="125" workbookViewId="0">
      <selection activeCell="C25" sqref="C25"/>
    </sheetView>
  </sheetViews>
  <sheetFormatPr baseColWidth="10" defaultRowHeight="15" x14ac:dyDescent="0"/>
  <cols>
    <col min="2" max="2" width="18.1640625" customWidth="1"/>
    <col min="3" max="4" width="15.83203125" customWidth="1"/>
  </cols>
  <sheetData>
    <row r="9" spans="1:18" s="1" customFormat="1">
      <c r="A9" s="1" t="s">
        <v>101</v>
      </c>
      <c r="B9" s="1" t="s">
        <v>102</v>
      </c>
      <c r="K9"/>
      <c r="L9"/>
      <c r="M9"/>
      <c r="N9"/>
      <c r="O9"/>
      <c r="P9"/>
      <c r="Q9"/>
      <c r="R9"/>
    </row>
    <row r="11" spans="1:18" ht="39">
      <c r="B11" s="7"/>
      <c r="C11" s="51" t="s">
        <v>74</v>
      </c>
      <c r="D11" s="51" t="s">
        <v>104</v>
      </c>
      <c r="E11" s="196" t="s">
        <v>95</v>
      </c>
      <c r="F11" s="196"/>
      <c r="G11" s="197" t="s">
        <v>96</v>
      </c>
      <c r="H11" s="195"/>
    </row>
    <row r="12" spans="1:18" ht="65">
      <c r="B12" s="2"/>
      <c r="C12" s="82"/>
      <c r="D12" s="82"/>
      <c r="E12" s="83" t="s">
        <v>97</v>
      </c>
      <c r="F12" s="83" t="s">
        <v>105</v>
      </c>
      <c r="G12" s="84" t="s">
        <v>98</v>
      </c>
      <c r="H12" s="83" t="s">
        <v>103</v>
      </c>
    </row>
    <row r="13" spans="1:18">
      <c r="B13" s="2" t="s">
        <v>99</v>
      </c>
      <c r="C13" s="2">
        <v>64</v>
      </c>
      <c r="D13" s="2">
        <v>77</v>
      </c>
      <c r="E13" s="2">
        <v>37</v>
      </c>
      <c r="F13" s="2">
        <v>11</v>
      </c>
      <c r="G13" s="85">
        <v>2560</v>
      </c>
      <c r="H13" s="2">
        <v>840</v>
      </c>
    </row>
    <row r="14" spans="1:18">
      <c r="B14" s="46" t="s">
        <v>100</v>
      </c>
      <c r="C14" s="46">
        <v>47</v>
      </c>
      <c r="D14" s="46">
        <v>62</v>
      </c>
      <c r="E14" s="46">
        <v>27</v>
      </c>
      <c r="F14" s="46">
        <v>12</v>
      </c>
      <c r="G14" s="86">
        <v>1870</v>
      </c>
      <c r="H14" s="46">
        <v>860</v>
      </c>
    </row>
    <row r="16" spans="1:18" s="2" customFormat="1" ht="12">
      <c r="B16" s="2" t="s">
        <v>106</v>
      </c>
    </row>
  </sheetData>
  <mergeCells count="2">
    <mergeCell ref="E11:F11"/>
    <mergeCell ref="G11:H11"/>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125" zoomScaleNormal="125" zoomScalePageLayoutView="125" workbookViewId="0">
      <selection activeCell="F2" sqref="F2"/>
    </sheetView>
  </sheetViews>
  <sheetFormatPr baseColWidth="10" defaultRowHeight="15" x14ac:dyDescent="0"/>
  <cols>
    <col min="1" max="1" width="9.1640625" customWidth="1"/>
    <col min="2" max="2" width="12.6640625" customWidth="1"/>
    <col min="3" max="4" width="8.5" customWidth="1"/>
  </cols>
  <sheetData>
    <row r="1" spans="1:4">
      <c r="A1" s="1" t="s">
        <v>107</v>
      </c>
      <c r="B1" s="1" t="s">
        <v>108</v>
      </c>
    </row>
    <row r="3" spans="1:4">
      <c r="B3" s="7"/>
      <c r="C3" s="7">
        <v>2013</v>
      </c>
      <c r="D3" s="7">
        <v>2019</v>
      </c>
    </row>
    <row r="4" spans="1:4">
      <c r="B4" s="2" t="s">
        <v>109</v>
      </c>
      <c r="C4" s="2">
        <v>13</v>
      </c>
      <c r="D4" s="2">
        <v>31</v>
      </c>
    </row>
    <row r="5" spans="1:4">
      <c r="B5" s="2" t="s">
        <v>110</v>
      </c>
      <c r="C5" s="2">
        <v>9</v>
      </c>
      <c r="D5" s="2">
        <v>28</v>
      </c>
    </row>
    <row r="6" spans="1:4">
      <c r="B6" s="2" t="s">
        <v>111</v>
      </c>
      <c r="C6" s="2">
        <v>7</v>
      </c>
      <c r="D6" s="2">
        <v>22</v>
      </c>
    </row>
    <row r="7" spans="1:4">
      <c r="B7" s="88" t="s">
        <v>45</v>
      </c>
      <c r="C7" s="88">
        <v>11</v>
      </c>
      <c r="D7" s="88">
        <v>28</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zoomScale="125" zoomScaleNormal="125" zoomScalePageLayoutView="125" workbookViewId="0">
      <selection activeCell="D12" sqref="D12"/>
    </sheetView>
  </sheetViews>
  <sheetFormatPr baseColWidth="10" defaultRowHeight="15" x14ac:dyDescent="0"/>
  <sheetData>
    <row r="1" spans="1:9" s="1" customFormat="1">
      <c r="A1" s="1" t="s">
        <v>112</v>
      </c>
      <c r="B1" s="1" t="s">
        <v>113</v>
      </c>
      <c r="H1"/>
      <c r="I1"/>
    </row>
    <row r="3" spans="1:9">
      <c r="B3" s="90" t="s">
        <v>114</v>
      </c>
      <c r="C3" s="90">
        <v>23.3</v>
      </c>
    </row>
    <row r="4" spans="1:9">
      <c r="B4" s="89" t="s">
        <v>115</v>
      </c>
      <c r="C4" s="89">
        <v>36.6</v>
      </c>
    </row>
    <row r="5" spans="1:9">
      <c r="B5" s="89" t="s">
        <v>116</v>
      </c>
      <c r="C5" s="89">
        <v>22.9</v>
      </c>
    </row>
    <row r="6" spans="1:9">
      <c r="B6" s="89" t="s">
        <v>117</v>
      </c>
      <c r="C6" s="89">
        <v>10.8</v>
      </c>
    </row>
    <row r="7" spans="1:9">
      <c r="B7" s="89" t="s">
        <v>118</v>
      </c>
      <c r="C7" s="89">
        <v>5.3</v>
      </c>
    </row>
    <row r="8" spans="1:9">
      <c r="B8" s="91" t="s">
        <v>119</v>
      </c>
      <c r="C8" s="91">
        <v>1.2</v>
      </c>
    </row>
    <row r="10" spans="1:9">
      <c r="B10" s="92" t="s">
        <v>120</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125" zoomScaleNormal="125" zoomScalePageLayoutView="125" workbookViewId="0">
      <selection activeCell="G17" sqref="G17"/>
    </sheetView>
  </sheetViews>
  <sheetFormatPr baseColWidth="10" defaultRowHeight="15" x14ac:dyDescent="0"/>
  <cols>
    <col min="2" max="2" width="25.83203125" customWidth="1"/>
  </cols>
  <sheetData>
    <row r="1" spans="1:6" s="1" customFormat="1">
      <c r="A1" s="1" t="s">
        <v>121</v>
      </c>
      <c r="B1" s="1" t="s">
        <v>122</v>
      </c>
    </row>
    <row r="3" spans="1:6">
      <c r="B3" s="2"/>
      <c r="C3" s="198" t="s">
        <v>123</v>
      </c>
      <c r="D3" s="198"/>
      <c r="E3" s="198" t="s">
        <v>124</v>
      </c>
      <c r="F3" s="198"/>
    </row>
    <row r="4" spans="1:6">
      <c r="B4" s="2"/>
      <c r="C4" s="93" t="s">
        <v>81</v>
      </c>
      <c r="D4" s="93" t="s">
        <v>82</v>
      </c>
      <c r="E4" s="93" t="s">
        <v>81</v>
      </c>
      <c r="F4" s="93" t="s">
        <v>82</v>
      </c>
    </row>
    <row r="5" spans="1:6">
      <c r="B5" s="2" t="s">
        <v>125</v>
      </c>
      <c r="C5" s="2">
        <v>4.4000000000000004</v>
      </c>
      <c r="D5" s="2">
        <v>4</v>
      </c>
      <c r="E5" s="2">
        <v>3.3</v>
      </c>
      <c r="F5" s="2">
        <v>3</v>
      </c>
    </row>
    <row r="6" spans="1:6">
      <c r="B6" s="46" t="s">
        <v>126</v>
      </c>
      <c r="C6" s="46">
        <v>4.9000000000000004</v>
      </c>
      <c r="D6" s="46">
        <v>4.5</v>
      </c>
      <c r="E6" s="46">
        <v>3.7</v>
      </c>
      <c r="F6" s="46">
        <v>3.5</v>
      </c>
    </row>
    <row r="8" spans="1:6" s="2" customFormat="1" ht="12">
      <c r="B8" s="2" t="s">
        <v>127</v>
      </c>
    </row>
  </sheetData>
  <mergeCells count="2">
    <mergeCell ref="E3:F3"/>
    <mergeCell ref="C3:D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125" zoomScaleNormal="125" zoomScalePageLayoutView="125" workbookViewId="0">
      <selection activeCell="J24" sqref="J24"/>
    </sheetView>
  </sheetViews>
  <sheetFormatPr baseColWidth="10" defaultRowHeight="15" x14ac:dyDescent="0"/>
  <sheetData>
    <row r="1" spans="1:4">
      <c r="A1" s="1" t="s">
        <v>128</v>
      </c>
      <c r="B1" s="1" t="s">
        <v>129</v>
      </c>
      <c r="C1" s="1"/>
    </row>
    <row r="3" spans="1:4" ht="39">
      <c r="B3" s="7"/>
      <c r="C3" s="51" t="s">
        <v>130</v>
      </c>
      <c r="D3" s="51" t="s">
        <v>126</v>
      </c>
    </row>
    <row r="4" spans="1:4">
      <c r="B4" s="2" t="s">
        <v>131</v>
      </c>
      <c r="C4" s="2">
        <v>8.9</v>
      </c>
      <c r="D4" s="2">
        <v>3.9</v>
      </c>
    </row>
    <row r="5" spans="1:4">
      <c r="B5" s="2" t="s">
        <v>132</v>
      </c>
      <c r="C5" s="2">
        <v>22.2</v>
      </c>
      <c r="D5" s="2">
        <v>15.6</v>
      </c>
    </row>
    <row r="6" spans="1:4">
      <c r="B6" s="2" t="s">
        <v>133</v>
      </c>
      <c r="C6" s="2">
        <v>24.1</v>
      </c>
      <c r="D6" s="2">
        <v>23.2</v>
      </c>
    </row>
    <row r="7" spans="1:4">
      <c r="B7" s="2" t="s">
        <v>134</v>
      </c>
      <c r="C7" s="2">
        <v>19.399999999999999</v>
      </c>
      <c r="D7" s="2">
        <v>23.3</v>
      </c>
    </row>
    <row r="8" spans="1:4">
      <c r="B8" s="2" t="s">
        <v>135</v>
      </c>
      <c r="C8" s="2">
        <v>13.7</v>
      </c>
      <c r="D8" s="2">
        <v>17</v>
      </c>
    </row>
    <row r="9" spans="1:4">
      <c r="B9" s="2" t="s">
        <v>136</v>
      </c>
      <c r="C9" s="2">
        <v>6.5</v>
      </c>
      <c r="D9" s="2">
        <v>9.8000000000000007</v>
      </c>
    </row>
    <row r="10" spans="1:4">
      <c r="B10" s="46" t="s">
        <v>137</v>
      </c>
      <c r="C10" s="46">
        <v>5.2</v>
      </c>
      <c r="D10" s="46">
        <v>7.2</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workbookViewId="0">
      <selection activeCell="B9" sqref="B9"/>
    </sheetView>
  </sheetViews>
  <sheetFormatPr baseColWidth="10" defaultRowHeight="15" x14ac:dyDescent="0"/>
  <cols>
    <col min="2" max="2" width="87.1640625" customWidth="1"/>
  </cols>
  <sheetData>
    <row r="1" spans="1:14">
      <c r="A1" s="1" t="s">
        <v>138</v>
      </c>
      <c r="B1" s="1" t="s">
        <v>139</v>
      </c>
    </row>
    <row r="3" spans="1:14">
      <c r="B3" s="87"/>
      <c r="C3" s="95">
        <v>2013</v>
      </c>
      <c r="D3" s="95">
        <v>2019</v>
      </c>
    </row>
    <row r="4" spans="1:14" ht="17">
      <c r="B4" s="96" t="s">
        <v>140</v>
      </c>
      <c r="C4" s="100">
        <v>0.151</v>
      </c>
      <c r="D4" s="100">
        <v>0.26700000000000002</v>
      </c>
    </row>
    <row r="5" spans="1:14" ht="17">
      <c r="B5" s="96" t="s">
        <v>141</v>
      </c>
      <c r="C5" s="97" t="s">
        <v>142</v>
      </c>
      <c r="D5" s="97" t="s">
        <v>142</v>
      </c>
    </row>
    <row r="6" spans="1:14" ht="17">
      <c r="B6" s="96" t="s">
        <v>143</v>
      </c>
      <c r="C6" s="97" t="s">
        <v>144</v>
      </c>
      <c r="D6" s="97" t="s">
        <v>145</v>
      </c>
    </row>
    <row r="7" spans="1:14" ht="17">
      <c r="B7" s="96" t="s">
        <v>146</v>
      </c>
      <c r="C7" s="97" t="s">
        <v>147</v>
      </c>
      <c r="D7" s="97" t="s">
        <v>148</v>
      </c>
    </row>
    <row r="8" spans="1:14" ht="34">
      <c r="B8" s="98" t="s">
        <v>149</v>
      </c>
      <c r="C8" s="99" t="s">
        <v>150</v>
      </c>
      <c r="D8" s="99" t="s">
        <v>151</v>
      </c>
    </row>
    <row r="9" spans="1:14">
      <c r="M9" s="94"/>
      <c r="N9" s="94"/>
    </row>
    <row r="10" spans="1:14">
      <c r="B10" s="101" t="s">
        <v>152</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125" zoomScaleNormal="125" zoomScalePageLayoutView="125" workbookViewId="0">
      <selection activeCell="E13" sqref="E13"/>
    </sheetView>
  </sheetViews>
  <sheetFormatPr baseColWidth="10" defaultRowHeight="15" x14ac:dyDescent="0"/>
  <cols>
    <col min="2" max="2" width="25.6640625" customWidth="1"/>
  </cols>
  <sheetData>
    <row r="1" spans="1:5">
      <c r="A1" s="1" t="s">
        <v>153</v>
      </c>
      <c r="B1" s="1" t="s">
        <v>154</v>
      </c>
    </row>
    <row r="3" spans="1:5" ht="39">
      <c r="B3" s="7"/>
      <c r="C3" s="51" t="s">
        <v>155</v>
      </c>
      <c r="D3" s="51" t="s">
        <v>156</v>
      </c>
      <c r="E3" s="2"/>
    </row>
    <row r="4" spans="1:5">
      <c r="B4" s="2" t="s">
        <v>157</v>
      </c>
      <c r="C4" s="2">
        <v>85.6</v>
      </c>
      <c r="D4" s="2">
        <v>87.7</v>
      </c>
      <c r="E4" s="2"/>
    </row>
    <row r="5" spans="1:5">
      <c r="B5" s="2" t="s">
        <v>158</v>
      </c>
      <c r="C5" s="2">
        <v>82.9</v>
      </c>
      <c r="D5" s="2">
        <v>80.400000000000006</v>
      </c>
      <c r="E5" s="2"/>
    </row>
    <row r="6" spans="1:5">
      <c r="B6" s="2" t="s">
        <v>159</v>
      </c>
      <c r="C6" s="2">
        <v>32.4</v>
      </c>
      <c r="D6" s="2">
        <v>27.4</v>
      </c>
      <c r="E6" s="2"/>
    </row>
    <row r="7" spans="1:5">
      <c r="B7" s="2" t="s">
        <v>160</v>
      </c>
      <c r="C7" s="2">
        <v>27.6</v>
      </c>
      <c r="D7" s="2">
        <v>27.8</v>
      </c>
      <c r="E7" s="2"/>
    </row>
    <row r="8" spans="1:5">
      <c r="B8" s="2" t="s">
        <v>161</v>
      </c>
      <c r="C8" s="2">
        <v>23.6</v>
      </c>
      <c r="D8" s="2">
        <v>23.2</v>
      </c>
      <c r="E8" s="2"/>
    </row>
    <row r="9" spans="1:5">
      <c r="B9" s="46" t="s">
        <v>162</v>
      </c>
      <c r="C9" s="46">
        <v>11.9</v>
      </c>
      <c r="D9" s="46">
        <v>12.6</v>
      </c>
      <c r="E9" s="2"/>
    </row>
    <row r="11" spans="1:5">
      <c r="B11" s="81" t="s">
        <v>163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125" zoomScaleNormal="125" zoomScalePageLayoutView="125" workbookViewId="0">
      <selection activeCell="J12" sqref="J12"/>
    </sheetView>
  </sheetViews>
  <sheetFormatPr baseColWidth="10" defaultRowHeight="15" x14ac:dyDescent="0"/>
  <cols>
    <col min="2" max="2" width="27.1640625" customWidth="1"/>
  </cols>
  <sheetData>
    <row r="1" spans="1:6">
      <c r="A1" s="1" t="s">
        <v>164</v>
      </c>
      <c r="B1" s="1" t="s">
        <v>165</v>
      </c>
    </row>
    <row r="3" spans="1:6" ht="26">
      <c r="B3" s="7"/>
      <c r="C3" s="51" t="s">
        <v>171</v>
      </c>
      <c r="D3" s="51" t="s">
        <v>172</v>
      </c>
      <c r="E3" s="51" t="s">
        <v>166</v>
      </c>
      <c r="F3" s="51" t="s">
        <v>167</v>
      </c>
    </row>
    <row r="4" spans="1:6" ht="26">
      <c r="B4" s="102" t="s">
        <v>168</v>
      </c>
      <c r="C4" s="103">
        <v>91</v>
      </c>
      <c r="D4" s="103">
        <v>78</v>
      </c>
      <c r="E4" s="103">
        <v>42</v>
      </c>
      <c r="F4" s="103">
        <v>6</v>
      </c>
    </row>
    <row r="5" spans="1:6" ht="26">
      <c r="B5" s="102" t="s">
        <v>169</v>
      </c>
      <c r="C5" s="103">
        <v>6</v>
      </c>
      <c r="D5" s="103">
        <v>15</v>
      </c>
      <c r="E5" s="103">
        <v>45</v>
      </c>
      <c r="F5" s="103">
        <v>9</v>
      </c>
    </row>
    <row r="6" spans="1:6">
      <c r="B6" s="62" t="s">
        <v>170</v>
      </c>
      <c r="C6" s="49">
        <v>3</v>
      </c>
      <c r="D6" s="49">
        <v>7</v>
      </c>
      <c r="E6" s="49">
        <v>13</v>
      </c>
      <c r="F6" s="49">
        <v>85</v>
      </c>
    </row>
    <row r="8" spans="1:6">
      <c r="B8" s="50" t="s">
        <v>173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125" zoomScaleNormal="125" zoomScalePageLayoutView="125" workbookViewId="0">
      <selection activeCell="D16" sqref="D16"/>
    </sheetView>
  </sheetViews>
  <sheetFormatPr baseColWidth="10" defaultRowHeight="15" x14ac:dyDescent="0"/>
  <cols>
    <col min="2" max="2" width="29.33203125" customWidth="1"/>
    <col min="3" max="6" width="19" customWidth="1"/>
  </cols>
  <sheetData>
    <row r="1" spans="1:6">
      <c r="A1" s="1" t="s">
        <v>174</v>
      </c>
      <c r="B1" s="1" t="s">
        <v>175</v>
      </c>
    </row>
    <row r="3" spans="1:6">
      <c r="B3" s="45"/>
      <c r="C3" s="195" t="s">
        <v>130</v>
      </c>
      <c r="D3" s="199"/>
      <c r="E3" s="195" t="s">
        <v>126</v>
      </c>
      <c r="F3" s="195"/>
    </row>
    <row r="4" spans="1:6" ht="26">
      <c r="B4" s="49"/>
      <c r="C4" s="104" t="s">
        <v>176</v>
      </c>
      <c r="D4" s="105" t="s">
        <v>177</v>
      </c>
      <c r="E4" s="104" t="s">
        <v>178</v>
      </c>
      <c r="F4" s="104" t="s">
        <v>179</v>
      </c>
    </row>
    <row r="5" spans="1:6" ht="26">
      <c r="B5" s="102" t="s">
        <v>180</v>
      </c>
      <c r="C5" s="103">
        <v>55</v>
      </c>
      <c r="D5" s="106">
        <v>68</v>
      </c>
      <c r="E5" s="103">
        <v>50</v>
      </c>
      <c r="F5" s="103">
        <v>61</v>
      </c>
    </row>
    <row r="6" spans="1:6" ht="26">
      <c r="B6" s="102" t="s">
        <v>181</v>
      </c>
      <c r="C6" s="103">
        <v>21</v>
      </c>
      <c r="D6" s="106">
        <v>24</v>
      </c>
      <c r="E6" s="103">
        <v>22</v>
      </c>
      <c r="F6" s="103">
        <v>25</v>
      </c>
    </row>
    <row r="7" spans="1:6">
      <c r="B7" s="62" t="s">
        <v>170</v>
      </c>
      <c r="C7" s="49">
        <v>24</v>
      </c>
      <c r="D7" s="107">
        <v>8</v>
      </c>
      <c r="E7" s="49">
        <v>28</v>
      </c>
      <c r="F7" s="49">
        <v>14</v>
      </c>
    </row>
    <row r="9" spans="1:6">
      <c r="B9" s="50" t="s">
        <v>163</v>
      </c>
    </row>
  </sheetData>
  <mergeCells count="2">
    <mergeCell ref="E3:F3"/>
    <mergeCell ref="C3:D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125" zoomScaleNormal="125" zoomScalePageLayoutView="125" workbookViewId="0">
      <selection activeCell="F21" sqref="F21"/>
    </sheetView>
  </sheetViews>
  <sheetFormatPr baseColWidth="10" defaultRowHeight="15" x14ac:dyDescent="0"/>
  <cols>
    <col min="1" max="1" width="10.83203125" style="6"/>
    <col min="2" max="2" width="26.1640625" style="6" customWidth="1"/>
    <col min="3" max="4" width="22.6640625" style="6" customWidth="1"/>
    <col min="5" max="16384" width="10.83203125" style="6"/>
  </cols>
  <sheetData>
    <row r="1" spans="1:4">
      <c r="A1" s="1" t="s">
        <v>33</v>
      </c>
      <c r="B1" s="1" t="s">
        <v>47</v>
      </c>
    </row>
    <row r="3" spans="1:4" ht="39">
      <c r="A3" s="25"/>
      <c r="B3" s="26"/>
      <c r="C3" s="24" t="s">
        <v>48</v>
      </c>
      <c r="D3" s="24" t="s">
        <v>51</v>
      </c>
    </row>
    <row r="4" spans="1:4">
      <c r="B4" s="28" t="s">
        <v>49</v>
      </c>
      <c r="C4" s="58">
        <v>28</v>
      </c>
      <c r="D4" s="58">
        <v>58</v>
      </c>
    </row>
    <row r="5" spans="1:4">
      <c r="B5" s="28" t="s">
        <v>7</v>
      </c>
      <c r="C5" s="58">
        <v>10</v>
      </c>
      <c r="D5" s="58">
        <v>68</v>
      </c>
    </row>
    <row r="6" spans="1:4">
      <c r="B6" s="28" t="s">
        <v>8</v>
      </c>
      <c r="C6" s="58">
        <v>6</v>
      </c>
      <c r="D6" s="58">
        <v>71</v>
      </c>
    </row>
    <row r="7" spans="1:4">
      <c r="B7" s="28" t="s">
        <v>50</v>
      </c>
      <c r="C7" s="58">
        <v>6</v>
      </c>
      <c r="D7" s="58">
        <v>42</v>
      </c>
    </row>
    <row r="8" spans="1:4">
      <c r="B8" s="28" t="s">
        <v>10</v>
      </c>
      <c r="C8" s="58">
        <v>5</v>
      </c>
      <c r="D8" s="58">
        <v>87</v>
      </c>
    </row>
    <row r="9" spans="1:4">
      <c r="B9" s="28" t="s">
        <v>9</v>
      </c>
      <c r="C9" s="58">
        <v>4</v>
      </c>
      <c r="D9" s="58">
        <v>72</v>
      </c>
    </row>
    <row r="10" spans="1:4">
      <c r="B10" s="28" t="s">
        <v>11</v>
      </c>
      <c r="C10" s="58">
        <v>2</v>
      </c>
      <c r="D10" s="58">
        <v>55</v>
      </c>
    </row>
    <row r="11" spans="1:4">
      <c r="B11" s="29" t="s">
        <v>12</v>
      </c>
      <c r="C11" s="59">
        <v>1</v>
      </c>
      <c r="D11" s="59">
        <v>77</v>
      </c>
    </row>
    <row r="13" spans="1:4">
      <c r="B13" s="27" t="s">
        <v>54</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125" zoomScaleNormal="125" zoomScalePageLayoutView="125" workbookViewId="0">
      <selection activeCell="E7" sqref="E7"/>
    </sheetView>
  </sheetViews>
  <sheetFormatPr baseColWidth="10" defaultRowHeight="15" x14ac:dyDescent="0"/>
  <cols>
    <col min="2" max="2" width="26" customWidth="1"/>
  </cols>
  <sheetData>
    <row r="1" spans="1:6">
      <c r="A1" s="1" t="s">
        <v>182</v>
      </c>
      <c r="B1" s="1" t="s">
        <v>183</v>
      </c>
    </row>
    <row r="3" spans="1:6">
      <c r="A3" s="6"/>
      <c r="B3" s="111"/>
      <c r="C3" s="23" t="s">
        <v>184</v>
      </c>
      <c r="D3" s="23" t="s">
        <v>185</v>
      </c>
      <c r="E3" s="23" t="s">
        <v>186</v>
      </c>
      <c r="F3" s="23" t="s">
        <v>187</v>
      </c>
    </row>
    <row r="4" spans="1:6">
      <c r="A4" s="6"/>
      <c r="B4" s="109" t="s">
        <v>188</v>
      </c>
      <c r="C4" s="114">
        <v>22.4</v>
      </c>
      <c r="D4" s="114">
        <v>44.5</v>
      </c>
      <c r="E4" s="114">
        <v>30.5</v>
      </c>
      <c r="F4" s="114">
        <v>2.6</v>
      </c>
    </row>
    <row r="5" spans="1:6">
      <c r="A5" s="6"/>
      <c r="B5" s="110" t="s">
        <v>189</v>
      </c>
      <c r="C5" s="114">
        <v>27.3</v>
      </c>
      <c r="D5" s="114">
        <v>45.7</v>
      </c>
      <c r="E5" s="114">
        <v>23.7</v>
      </c>
      <c r="F5" s="114">
        <v>3.3</v>
      </c>
    </row>
    <row r="6" spans="1:6">
      <c r="A6" s="6"/>
      <c r="B6" s="109"/>
      <c r="C6" s="114"/>
      <c r="D6" s="114"/>
      <c r="E6" s="114"/>
      <c r="F6" s="114"/>
    </row>
    <row r="7" spans="1:6">
      <c r="A7" s="6"/>
      <c r="B7" s="109" t="s">
        <v>190</v>
      </c>
      <c r="C7" s="114">
        <v>45.816733067729082</v>
      </c>
      <c r="D7" s="114">
        <v>43.227091633466138</v>
      </c>
      <c r="E7" s="114">
        <v>6.1752988047808763</v>
      </c>
      <c r="F7" s="114">
        <v>4.7808764940239046</v>
      </c>
    </row>
    <row r="8" spans="1:6">
      <c r="A8" s="6"/>
      <c r="B8" s="109" t="s">
        <v>172</v>
      </c>
      <c r="C8" s="114">
        <v>23.115577889447238</v>
      </c>
      <c r="D8" s="114">
        <v>53.266331658291456</v>
      </c>
      <c r="E8" s="114">
        <v>20.854271356783919</v>
      </c>
      <c r="F8" s="114">
        <v>2.7638190954773871</v>
      </c>
    </row>
    <row r="9" spans="1:6">
      <c r="A9" s="6"/>
      <c r="B9" s="110" t="s">
        <v>166</v>
      </c>
      <c r="C9" s="114">
        <v>20.025188916876573</v>
      </c>
      <c r="D9" s="114">
        <v>39.672544080604531</v>
      </c>
      <c r="E9" s="114">
        <v>37.657430730478595</v>
      </c>
      <c r="F9" s="114">
        <v>2.644836272040302</v>
      </c>
    </row>
    <row r="10" spans="1:6">
      <c r="A10" s="6"/>
      <c r="B10" s="109" t="s">
        <v>191</v>
      </c>
      <c r="C10" s="114">
        <v>2.1235521235521233</v>
      </c>
      <c r="D10" s="114">
        <v>39.768339768339764</v>
      </c>
      <c r="E10" s="114">
        <v>57.915057915057908</v>
      </c>
      <c r="F10" s="114">
        <v>0.19305019305019305</v>
      </c>
    </row>
    <row r="11" spans="1:6">
      <c r="A11" s="6"/>
      <c r="B11" s="109"/>
      <c r="C11" s="114"/>
      <c r="D11" s="114"/>
      <c r="E11" s="114"/>
      <c r="F11" s="114"/>
    </row>
    <row r="12" spans="1:6" ht="26">
      <c r="A12" s="6"/>
      <c r="B12" s="109" t="s">
        <v>192</v>
      </c>
      <c r="C12" s="114">
        <v>13.7</v>
      </c>
      <c r="D12" s="114">
        <v>52.4</v>
      </c>
      <c r="E12" s="114">
        <v>32.700000000000003</v>
      </c>
      <c r="F12" s="114">
        <v>1.1000000000000001</v>
      </c>
    </row>
    <row r="13" spans="1:6">
      <c r="A13" s="6"/>
      <c r="B13" s="113" t="s">
        <v>193</v>
      </c>
      <c r="C13" s="115">
        <v>16.600000000000001</v>
      </c>
      <c r="D13" s="115">
        <v>55.7</v>
      </c>
      <c r="E13" s="115">
        <v>26.3</v>
      </c>
      <c r="F13" s="115">
        <v>1.4</v>
      </c>
    </row>
    <row r="15" spans="1:6">
      <c r="B15" s="112" t="s">
        <v>194</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125" zoomScaleNormal="125" zoomScalePageLayoutView="125" workbookViewId="0">
      <selection activeCell="F30" sqref="F30"/>
    </sheetView>
  </sheetViews>
  <sheetFormatPr baseColWidth="10" defaultRowHeight="15" x14ac:dyDescent="0"/>
  <cols>
    <col min="2" max="2" width="18" customWidth="1"/>
    <col min="3" max="6" width="15.6640625" customWidth="1"/>
  </cols>
  <sheetData>
    <row r="1" spans="1:6">
      <c r="A1" s="1" t="s">
        <v>195</v>
      </c>
      <c r="B1" s="1" t="s">
        <v>196</v>
      </c>
    </row>
    <row r="3" spans="1:6">
      <c r="B3" s="45"/>
      <c r="C3" s="194" t="s">
        <v>197</v>
      </c>
      <c r="D3" s="194"/>
      <c r="E3" s="194" t="s">
        <v>198</v>
      </c>
      <c r="F3" s="194"/>
    </row>
    <row r="4" spans="1:6">
      <c r="B4" s="2"/>
      <c r="C4" s="117" t="s">
        <v>81</v>
      </c>
      <c r="D4" s="117" t="s">
        <v>82</v>
      </c>
      <c r="E4" s="117" t="s">
        <v>81</v>
      </c>
      <c r="F4" s="117" t="s">
        <v>82</v>
      </c>
    </row>
    <row r="5" spans="1:6">
      <c r="B5" s="45" t="s">
        <v>185</v>
      </c>
      <c r="C5" s="13">
        <v>3.7</v>
      </c>
      <c r="D5" s="13">
        <v>3.5</v>
      </c>
      <c r="E5" s="13">
        <v>3.5</v>
      </c>
      <c r="F5" s="13">
        <v>3.3</v>
      </c>
    </row>
    <row r="6" spans="1:6">
      <c r="B6" s="2" t="s">
        <v>199</v>
      </c>
      <c r="C6" s="13">
        <v>4.7</v>
      </c>
      <c r="D6" s="13">
        <v>4.5</v>
      </c>
      <c r="E6" s="13">
        <v>4.5</v>
      </c>
      <c r="F6" s="13">
        <v>4</v>
      </c>
    </row>
    <row r="7" spans="1:6">
      <c r="B7" s="2" t="s">
        <v>184</v>
      </c>
      <c r="C7" s="13">
        <v>2</v>
      </c>
      <c r="D7" s="13">
        <v>2</v>
      </c>
      <c r="E7" s="13">
        <v>2</v>
      </c>
      <c r="F7" s="13">
        <v>2</v>
      </c>
    </row>
    <row r="8" spans="1:6">
      <c r="B8" s="46" t="s">
        <v>200</v>
      </c>
      <c r="C8" s="16">
        <v>2.5</v>
      </c>
      <c r="D8" s="16">
        <v>2</v>
      </c>
      <c r="E8" s="16">
        <v>2.5</v>
      </c>
      <c r="F8" s="16">
        <v>2</v>
      </c>
    </row>
    <row r="10" spans="1:6">
      <c r="B10" s="81" t="s">
        <v>201</v>
      </c>
    </row>
  </sheetData>
  <mergeCells count="2">
    <mergeCell ref="C3:D3"/>
    <mergeCell ref="E3:F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125" zoomScaleNormal="125" zoomScalePageLayoutView="125" workbookViewId="0">
      <selection activeCell="B17" sqref="B17"/>
    </sheetView>
  </sheetViews>
  <sheetFormatPr baseColWidth="10" defaultRowHeight="15" x14ac:dyDescent="0"/>
  <cols>
    <col min="2" max="2" width="18.83203125" customWidth="1"/>
  </cols>
  <sheetData>
    <row r="1" spans="1:5">
      <c r="A1" s="1" t="s">
        <v>202</v>
      </c>
      <c r="B1" s="1" t="s">
        <v>203</v>
      </c>
    </row>
    <row r="3" spans="1:5" ht="39">
      <c r="B3" s="7"/>
      <c r="C3" s="123" t="s">
        <v>204</v>
      </c>
      <c r="D3" s="123" t="s">
        <v>205</v>
      </c>
      <c r="E3" s="123" t="s">
        <v>206</v>
      </c>
    </row>
    <row r="4" spans="1:5">
      <c r="B4" s="108" t="s">
        <v>207</v>
      </c>
      <c r="C4" s="13">
        <v>56.9</v>
      </c>
      <c r="D4" s="13">
        <v>10.071299999999999</v>
      </c>
      <c r="E4" s="13">
        <v>26.708290999999999</v>
      </c>
    </row>
    <row r="5" spans="1:5">
      <c r="B5" s="108"/>
      <c r="C5" s="13"/>
      <c r="D5" s="13"/>
      <c r="E5" s="13"/>
    </row>
    <row r="6" spans="1:5">
      <c r="B6" s="108" t="s">
        <v>208</v>
      </c>
      <c r="C6" s="13">
        <v>59.100435273254881</v>
      </c>
      <c r="D6" s="13">
        <v>9.8295209783833766</v>
      </c>
      <c r="E6" s="13">
        <v>26.31260973322345</v>
      </c>
    </row>
    <row r="7" spans="1:5">
      <c r="B7" s="108" t="s">
        <v>209</v>
      </c>
      <c r="C7" s="13">
        <v>54.503971607233396</v>
      </c>
      <c r="D7" s="13">
        <v>10.319516730225425</v>
      </c>
      <c r="E7" s="13">
        <v>27.087615367812251</v>
      </c>
    </row>
    <row r="8" spans="1:5">
      <c r="B8" s="2"/>
      <c r="C8" s="13"/>
      <c r="D8" s="13"/>
      <c r="E8" s="13"/>
    </row>
    <row r="9" spans="1:5">
      <c r="B9" s="108" t="s">
        <v>210</v>
      </c>
      <c r="C9" s="13">
        <v>41.580310880829011</v>
      </c>
      <c r="D9" s="13">
        <v>7.2420683643150054</v>
      </c>
      <c r="E9" s="13">
        <v>19.05756079311319</v>
      </c>
    </row>
    <row r="10" spans="1:5">
      <c r="B10" s="108" t="s">
        <v>211</v>
      </c>
      <c r="C10" s="13">
        <v>55.691471287801562</v>
      </c>
      <c r="D10" s="13">
        <v>10.039618973651303</v>
      </c>
      <c r="E10" s="13">
        <v>28.180825969602196</v>
      </c>
    </row>
    <row r="11" spans="1:5">
      <c r="B11" s="108" t="s">
        <v>212</v>
      </c>
      <c r="C11" s="13">
        <v>61.4482556435063</v>
      </c>
      <c r="D11" s="13">
        <v>11.041483435942538</v>
      </c>
      <c r="E11" s="13">
        <v>29.875762624725851</v>
      </c>
    </row>
    <row r="12" spans="1:5">
      <c r="B12" s="108" t="s">
        <v>213</v>
      </c>
      <c r="C12" s="13">
        <v>67.013639626704958</v>
      </c>
      <c r="D12" s="13">
        <v>12.461525121595137</v>
      </c>
      <c r="E12" s="13">
        <v>30.449024744442028</v>
      </c>
    </row>
    <row r="13" spans="1:5">
      <c r="B13" s="124" t="s">
        <v>214</v>
      </c>
      <c r="C13" s="16">
        <v>49.246987951807228</v>
      </c>
      <c r="D13" s="16">
        <v>4.8599001268230815</v>
      </c>
      <c r="E13" s="16">
        <v>15.084662976229236</v>
      </c>
    </row>
    <row r="15" spans="1:5">
      <c r="B15" s="128" t="s">
        <v>232</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zoomScale="125" zoomScaleNormal="125" zoomScalePageLayoutView="125" workbookViewId="0">
      <selection activeCell="C24" sqref="C24"/>
    </sheetView>
  </sheetViews>
  <sheetFormatPr baseColWidth="10" defaultRowHeight="15" x14ac:dyDescent="0"/>
  <cols>
    <col min="2" max="2" width="28.83203125" customWidth="1"/>
  </cols>
  <sheetData>
    <row r="1" spans="1:13">
      <c r="A1" s="1" t="s">
        <v>215</v>
      </c>
      <c r="B1" s="1" t="s">
        <v>216</v>
      </c>
    </row>
    <row r="3" spans="1:13">
      <c r="B3" s="45"/>
      <c r="C3" s="200" t="s">
        <v>217</v>
      </c>
      <c r="D3" s="194"/>
      <c r="E3" s="194"/>
      <c r="F3" s="194"/>
      <c r="G3" s="194"/>
      <c r="H3" s="63" t="s">
        <v>218</v>
      </c>
      <c r="I3" s="200" t="s">
        <v>209</v>
      </c>
      <c r="J3" s="194"/>
      <c r="K3" s="194"/>
      <c r="L3" s="194"/>
      <c r="M3" s="194"/>
    </row>
    <row r="4" spans="1:13">
      <c r="B4" s="2"/>
      <c r="C4" s="119" t="s">
        <v>219</v>
      </c>
      <c r="D4" s="117" t="s">
        <v>220</v>
      </c>
      <c r="E4" s="117" t="s">
        <v>221</v>
      </c>
      <c r="F4" s="117" t="s">
        <v>222</v>
      </c>
      <c r="G4" s="126" t="s">
        <v>223</v>
      </c>
      <c r="H4" s="117"/>
      <c r="I4" s="117" t="s">
        <v>219</v>
      </c>
      <c r="J4" s="117" t="s">
        <v>220</v>
      </c>
      <c r="K4" s="117" t="s">
        <v>221</v>
      </c>
      <c r="L4" s="117" t="s">
        <v>222</v>
      </c>
      <c r="M4" s="126" t="s">
        <v>223</v>
      </c>
    </row>
    <row r="5" spans="1:13">
      <c r="B5" s="125" t="s">
        <v>204</v>
      </c>
      <c r="C5" s="120">
        <v>49.199663016006703</v>
      </c>
      <c r="D5" s="13">
        <v>58.117326057298769</v>
      </c>
      <c r="E5" s="13">
        <v>64.832671582529784</v>
      </c>
      <c r="F5" s="13">
        <v>65.300353356890469</v>
      </c>
      <c r="G5" s="118">
        <v>43.665768194070083</v>
      </c>
      <c r="H5" s="13"/>
      <c r="I5" s="13">
        <v>33.569530558015941</v>
      </c>
      <c r="J5" s="13">
        <v>53.252032520325201</v>
      </c>
      <c r="K5" s="13">
        <v>57.80206435944141</v>
      </c>
      <c r="L5" s="13">
        <v>68.759124087591232</v>
      </c>
      <c r="M5" s="13">
        <v>56.313993174061437</v>
      </c>
    </row>
    <row r="6" spans="1:13">
      <c r="B6" s="108" t="s">
        <v>205</v>
      </c>
      <c r="C6" s="13">
        <v>7.723202915303383</v>
      </c>
      <c r="D6" s="13">
        <v>10.159326920041901</v>
      </c>
      <c r="E6" s="13">
        <v>10.972647511550013</v>
      </c>
      <c r="F6" s="13">
        <v>11.703373832228085</v>
      </c>
      <c r="G6" s="118">
        <v>2.6025954552757002</v>
      </c>
      <c r="H6" s="13"/>
      <c r="I6" s="13">
        <v>6.7548445635032088</v>
      </c>
      <c r="J6" s="13">
        <v>9.9270407443958835</v>
      </c>
      <c r="K6" s="13">
        <v>11.090689549779954</v>
      </c>
      <c r="L6" s="13">
        <v>13.234610167301852</v>
      </c>
      <c r="M6" s="13">
        <v>7.409735943955452</v>
      </c>
    </row>
    <row r="7" spans="1:13">
      <c r="B7" s="124" t="s">
        <v>206</v>
      </c>
      <c r="C7" s="16">
        <v>19.694590133605391</v>
      </c>
      <c r="D7" s="16">
        <v>27.005385970895858</v>
      </c>
      <c r="E7" s="16">
        <v>31.379013045944422</v>
      </c>
      <c r="F7" s="16">
        <v>29.437814980015062</v>
      </c>
      <c r="G7" s="121">
        <v>11.221370597358794</v>
      </c>
      <c r="H7" s="16"/>
      <c r="I7" s="16">
        <v>18.381010968366081</v>
      </c>
      <c r="J7" s="16">
        <v>29.35320930028708</v>
      </c>
      <c r="K7" s="16">
        <v>28.217792648285226</v>
      </c>
      <c r="L7" s="16">
        <v>31.598862172606264</v>
      </c>
      <c r="M7" s="16">
        <v>20.979722947199356</v>
      </c>
    </row>
    <row r="9" spans="1:13">
      <c r="B9" s="128" t="s">
        <v>232</v>
      </c>
    </row>
  </sheetData>
  <mergeCells count="2">
    <mergeCell ref="C3:G3"/>
    <mergeCell ref="I3:M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125" zoomScaleNormal="125" zoomScalePageLayoutView="125" workbookViewId="0">
      <selection activeCell="B14" sqref="B14"/>
    </sheetView>
  </sheetViews>
  <sheetFormatPr baseColWidth="10" defaultRowHeight="15" x14ac:dyDescent="0"/>
  <cols>
    <col min="2" max="2" width="18.83203125" customWidth="1"/>
  </cols>
  <sheetData>
    <row r="1" spans="1:13">
      <c r="A1" s="1" t="s">
        <v>224</v>
      </c>
      <c r="B1" s="1" t="s">
        <v>225</v>
      </c>
    </row>
    <row r="3" spans="1:13">
      <c r="B3" s="45"/>
      <c r="C3" s="200" t="s">
        <v>217</v>
      </c>
      <c r="D3" s="201"/>
      <c r="E3" s="201"/>
      <c r="F3" s="201"/>
      <c r="G3" s="201"/>
      <c r="H3" s="63" t="s">
        <v>218</v>
      </c>
      <c r="I3" s="200" t="s">
        <v>209</v>
      </c>
      <c r="J3" s="201"/>
      <c r="K3" s="201"/>
      <c r="L3" s="201"/>
      <c r="M3" s="201"/>
    </row>
    <row r="4" spans="1:13">
      <c r="B4" s="2"/>
      <c r="C4" s="116" t="s">
        <v>219</v>
      </c>
      <c r="D4" s="116" t="s">
        <v>220</v>
      </c>
      <c r="E4" s="116" t="s">
        <v>221</v>
      </c>
      <c r="F4" s="116" t="s">
        <v>222</v>
      </c>
      <c r="G4" s="127" t="s">
        <v>223</v>
      </c>
      <c r="H4" s="116"/>
      <c r="I4" s="116" t="s">
        <v>219</v>
      </c>
      <c r="J4" s="116" t="s">
        <v>220</v>
      </c>
      <c r="K4" s="116" t="s">
        <v>221</v>
      </c>
      <c r="L4" s="116" t="s">
        <v>222</v>
      </c>
      <c r="M4" s="127" t="s">
        <v>223</v>
      </c>
    </row>
    <row r="5" spans="1:13">
      <c r="B5" s="125" t="s">
        <v>226</v>
      </c>
      <c r="C5" s="120">
        <v>21.475770925110133</v>
      </c>
      <c r="D5" s="120">
        <v>37.907137907137908</v>
      </c>
      <c r="E5" s="120">
        <v>47.570850202429149</v>
      </c>
      <c r="F5" s="120">
        <v>44.395924308588064</v>
      </c>
      <c r="G5" s="122"/>
      <c r="H5" s="120"/>
      <c r="I5" s="120">
        <v>12.463199214916584</v>
      </c>
      <c r="J5" s="120">
        <v>30.802738021157438</v>
      </c>
      <c r="K5" s="120">
        <v>46.79245283018868</v>
      </c>
      <c r="L5" s="120">
        <v>48.957388939256575</v>
      </c>
      <c r="M5" s="120"/>
    </row>
    <row r="6" spans="1:13">
      <c r="B6" s="108" t="s">
        <v>227</v>
      </c>
      <c r="C6" s="13">
        <v>30.500894454382827</v>
      </c>
      <c r="D6" s="13">
        <v>49.487354750512644</v>
      </c>
      <c r="E6" s="13">
        <v>52.82685512367491</v>
      </c>
      <c r="F6" s="13">
        <v>51.851851851851848</v>
      </c>
      <c r="G6" s="118"/>
      <c r="H6" s="13"/>
      <c r="I6" s="13">
        <v>18.715083798882681</v>
      </c>
      <c r="J6" s="13">
        <v>38.246131171702288</v>
      </c>
      <c r="K6" s="13">
        <v>46.097883597883602</v>
      </c>
      <c r="L6" s="13">
        <v>58.860759493670891</v>
      </c>
      <c r="M6" s="13"/>
    </row>
    <row r="7" spans="1:13">
      <c r="B7" s="108" t="s">
        <v>228</v>
      </c>
      <c r="C7" s="13">
        <v>49.199663016006738</v>
      </c>
      <c r="D7" s="13">
        <v>58.117326057298769</v>
      </c>
      <c r="E7" s="13">
        <v>64.832671582529784</v>
      </c>
      <c r="F7" s="13">
        <v>65.300353356890469</v>
      </c>
      <c r="G7" s="118">
        <v>43.665768194070083</v>
      </c>
      <c r="H7" s="13"/>
      <c r="I7" s="13">
        <v>33.569530558015941</v>
      </c>
      <c r="J7" s="13">
        <v>53.252032520325201</v>
      </c>
      <c r="K7" s="13">
        <v>57.80206435944141</v>
      </c>
      <c r="L7" s="13">
        <v>68.759124087591232</v>
      </c>
      <c r="M7" s="13">
        <v>56.313993174061437</v>
      </c>
    </row>
    <row r="8" spans="1:13">
      <c r="B8" s="108" t="s">
        <v>229</v>
      </c>
      <c r="C8" s="13">
        <v>9.59818356956103</v>
      </c>
      <c r="D8" s="13">
        <v>19.318153432509092</v>
      </c>
      <c r="E8" s="13">
        <v>16.892739085831526</v>
      </c>
      <c r="F8" s="13">
        <v>14.53790238836968</v>
      </c>
      <c r="G8" s="118"/>
      <c r="H8" s="13"/>
      <c r="I8" s="13">
        <v>5.3924817725594165</v>
      </c>
      <c r="J8" s="13">
        <v>14.43250232894426</v>
      </c>
      <c r="K8" s="13">
        <v>15.601154482957206</v>
      </c>
      <c r="L8" s="13">
        <v>22.286048431480463</v>
      </c>
      <c r="M8" s="13"/>
    </row>
    <row r="9" spans="1:13">
      <c r="B9" s="124" t="s">
        <v>230</v>
      </c>
      <c r="C9" s="16">
        <v>19.694590133605391</v>
      </c>
      <c r="D9" s="16">
        <v>27.005385970895858</v>
      </c>
      <c r="E9" s="16">
        <v>31.379013045944422</v>
      </c>
      <c r="F9" s="16">
        <v>29.437814980015062</v>
      </c>
      <c r="G9" s="121">
        <v>11.221370597358794</v>
      </c>
      <c r="H9" s="16"/>
      <c r="I9" s="16">
        <v>18.381010968366081</v>
      </c>
      <c r="J9" s="16">
        <v>29.35320930028708</v>
      </c>
      <c r="K9" s="16">
        <v>28.217792648285226</v>
      </c>
      <c r="L9" s="16">
        <v>31.598862172606264</v>
      </c>
      <c r="M9" s="16">
        <v>20.979722947199356</v>
      </c>
    </row>
    <row r="11" spans="1:13">
      <c r="B11" s="128" t="s">
        <v>231</v>
      </c>
    </row>
  </sheetData>
  <mergeCells count="2">
    <mergeCell ref="C3:G3"/>
    <mergeCell ref="I3:M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125" zoomScaleNormal="125" zoomScalePageLayoutView="125" workbookViewId="0">
      <selection activeCell="B22" sqref="B22"/>
    </sheetView>
  </sheetViews>
  <sheetFormatPr baseColWidth="10" defaultRowHeight="15" x14ac:dyDescent="0"/>
  <cols>
    <col min="2" max="2" width="19.6640625" customWidth="1"/>
  </cols>
  <sheetData>
    <row r="1" spans="1:5">
      <c r="A1" s="1" t="s">
        <v>233</v>
      </c>
      <c r="B1" s="1" t="s">
        <v>234</v>
      </c>
    </row>
    <row r="3" spans="1:5" ht="39">
      <c r="B3" s="7"/>
      <c r="C3" s="123" t="s">
        <v>204</v>
      </c>
      <c r="D3" s="123" t="s">
        <v>205</v>
      </c>
      <c r="E3" s="123" t="s">
        <v>206</v>
      </c>
    </row>
    <row r="4" spans="1:5">
      <c r="B4" s="108" t="s">
        <v>235</v>
      </c>
      <c r="C4" s="13">
        <v>34.126163391933815</v>
      </c>
      <c r="D4" s="13">
        <v>3.5687491128819677</v>
      </c>
      <c r="E4" s="13">
        <v>9.3423463846098045</v>
      </c>
    </row>
    <row r="5" spans="1:5">
      <c r="B5" s="108" t="s">
        <v>236</v>
      </c>
      <c r="C5" s="13">
        <v>60.222222222222221</v>
      </c>
      <c r="D5" s="13">
        <v>9.0749890206411923</v>
      </c>
      <c r="E5" s="13">
        <v>26.464019575130688</v>
      </c>
    </row>
    <row r="6" spans="1:5">
      <c r="B6" s="108" t="s">
        <v>237</v>
      </c>
      <c r="C6" s="13">
        <v>56.950672645739907</v>
      </c>
      <c r="D6" s="13">
        <v>9.6690445918064345</v>
      </c>
      <c r="E6" s="13">
        <v>25.623446250135338</v>
      </c>
    </row>
    <row r="7" spans="1:5">
      <c r="B7" s="108" t="s">
        <v>238</v>
      </c>
      <c r="C7" s="13">
        <v>66.628527841342489</v>
      </c>
      <c r="D7" s="13">
        <v>13.482381561954826</v>
      </c>
      <c r="E7" s="13">
        <v>36.89622020300569</v>
      </c>
    </row>
    <row r="8" spans="1:5">
      <c r="B8" s="108" t="s">
        <v>239</v>
      </c>
      <c r="C8" s="13">
        <v>64.696969696969703</v>
      </c>
      <c r="D8" s="13">
        <v>12.781733786955719</v>
      </c>
      <c r="E8" s="13">
        <v>32.271576942932903</v>
      </c>
    </row>
    <row r="9" spans="1:5">
      <c r="B9" s="108"/>
      <c r="C9" s="13"/>
      <c r="D9" s="13"/>
      <c r="E9" s="13"/>
    </row>
    <row r="10" spans="1:5">
      <c r="B10" s="108" t="s">
        <v>240</v>
      </c>
      <c r="C10" s="13">
        <v>57.599309153713293</v>
      </c>
      <c r="D10" s="13">
        <v>10.746843279088896</v>
      </c>
      <c r="E10" s="13">
        <v>29.006222332813209</v>
      </c>
    </row>
    <row r="11" spans="1:5">
      <c r="B11" s="108" t="s">
        <v>241</v>
      </c>
      <c r="C11" s="13">
        <v>60.72522982635342</v>
      </c>
      <c r="D11" s="13">
        <v>12.010970020851873</v>
      </c>
      <c r="E11" s="13">
        <v>34.154482044539712</v>
      </c>
    </row>
    <row r="12" spans="1:5">
      <c r="B12" s="108" t="s">
        <v>242</v>
      </c>
      <c r="C12" s="13">
        <v>59.583333333333336</v>
      </c>
      <c r="D12" s="13">
        <v>13.108333333333334</v>
      </c>
      <c r="E12" s="13">
        <v>29.498546511627911</v>
      </c>
    </row>
    <row r="13" spans="1:5">
      <c r="B13" s="108" t="s">
        <v>243</v>
      </c>
      <c r="C13" s="13">
        <v>59.147180192572215</v>
      </c>
      <c r="D13" s="13">
        <v>11.948925291428729</v>
      </c>
      <c r="E13" s="13">
        <v>26.829648747146166</v>
      </c>
    </row>
    <row r="14" spans="1:5">
      <c r="B14" s="2"/>
      <c r="C14" s="13"/>
      <c r="D14" s="13"/>
      <c r="E14" s="13"/>
    </row>
    <row r="15" spans="1:5">
      <c r="B15" s="2" t="s">
        <v>244</v>
      </c>
      <c r="C15" s="13">
        <v>50.712589073634206</v>
      </c>
      <c r="D15" s="13">
        <v>7.8506380089021741</v>
      </c>
      <c r="E15" s="13">
        <v>19.672522929581586</v>
      </c>
    </row>
    <row r="16" spans="1:5">
      <c r="B16" s="108" t="s">
        <v>245</v>
      </c>
      <c r="C16" s="13">
        <v>59.554730983302406</v>
      </c>
      <c r="D16" s="13">
        <v>10.548253199584916</v>
      </c>
      <c r="E16" s="13">
        <v>28.048535730828657</v>
      </c>
    </row>
    <row r="17" spans="2:5">
      <c r="B17" s="2" t="s">
        <v>246</v>
      </c>
      <c r="C17" s="13">
        <v>62.594973699590881</v>
      </c>
      <c r="D17" s="13">
        <v>11.77304427614067</v>
      </c>
      <c r="E17" s="13">
        <v>34.304937086643946</v>
      </c>
    </row>
    <row r="18" spans="2:5">
      <c r="B18" s="108"/>
      <c r="C18" s="13"/>
      <c r="D18" s="13"/>
      <c r="E18" s="13"/>
    </row>
    <row r="19" spans="2:5">
      <c r="B19" s="2" t="s">
        <v>247</v>
      </c>
      <c r="C19" s="13">
        <v>60.049751243781088</v>
      </c>
      <c r="D19" s="13">
        <v>10.500325672197269</v>
      </c>
      <c r="E19" s="13">
        <v>29.063118612157069</v>
      </c>
    </row>
    <row r="20" spans="2:5">
      <c r="B20" s="46" t="s">
        <v>248</v>
      </c>
      <c r="C20" s="16">
        <v>41.621885686370298</v>
      </c>
      <c r="D20" s="16">
        <v>8.0294188922525365</v>
      </c>
      <c r="E20" s="16">
        <v>15.376238024264188</v>
      </c>
    </row>
    <row r="22" spans="2:5">
      <c r="B22" s="81" t="s">
        <v>232</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125" zoomScaleNormal="125" zoomScalePageLayoutView="125" workbookViewId="0">
      <selection activeCell="G14" sqref="G14"/>
    </sheetView>
  </sheetViews>
  <sheetFormatPr baseColWidth="10" defaultRowHeight="15" x14ac:dyDescent="0"/>
  <cols>
    <col min="2" max="2" width="17.83203125" customWidth="1"/>
  </cols>
  <sheetData>
    <row r="1" spans="1:5">
      <c r="A1" s="1" t="s">
        <v>249</v>
      </c>
      <c r="B1" s="1" t="s">
        <v>250</v>
      </c>
    </row>
    <row r="3" spans="1:5" ht="39">
      <c r="B3" s="7"/>
      <c r="C3" s="123" t="s">
        <v>204</v>
      </c>
      <c r="D3" s="123" t="s">
        <v>205</v>
      </c>
      <c r="E3" s="123" t="s">
        <v>206</v>
      </c>
    </row>
    <row r="4" spans="1:5">
      <c r="B4" s="108" t="s">
        <v>251</v>
      </c>
      <c r="C4" s="13">
        <v>56.9</v>
      </c>
      <c r="D4" s="13">
        <v>10.071299999999999</v>
      </c>
      <c r="E4" s="13">
        <v>26.708290999999996</v>
      </c>
    </row>
    <row r="5" spans="1:5">
      <c r="B5" s="108"/>
      <c r="C5" s="13"/>
      <c r="D5" s="13"/>
      <c r="E5" s="13"/>
    </row>
    <row r="6" spans="1:5">
      <c r="B6" s="108" t="s">
        <v>252</v>
      </c>
      <c r="C6" s="13">
        <v>59.236537150647585</v>
      </c>
      <c r="D6" s="13">
        <v>10.787245895738597</v>
      </c>
      <c r="E6" s="13">
        <v>30.985706076238234</v>
      </c>
    </row>
    <row r="7" spans="1:5">
      <c r="B7" s="108" t="s">
        <v>253</v>
      </c>
      <c r="C7" s="13">
        <v>49.96358339402768</v>
      </c>
      <c r="D7" s="13">
        <v>7.9181590164861611</v>
      </c>
      <c r="E7" s="13">
        <v>15.828986141091557</v>
      </c>
    </row>
    <row r="8" spans="1:5">
      <c r="B8" s="108" t="s">
        <v>254</v>
      </c>
      <c r="C8" s="13">
        <v>53.32167832167832</v>
      </c>
      <c r="D8" s="13">
        <v>9.2183240488325229</v>
      </c>
      <c r="E8" s="13">
        <v>10.081829934771113</v>
      </c>
    </row>
    <row r="9" spans="1:5">
      <c r="B9" s="108"/>
      <c r="C9" s="13"/>
      <c r="D9" s="13"/>
      <c r="E9" s="13"/>
    </row>
    <row r="10" spans="1:5">
      <c r="B10" s="2" t="s">
        <v>255</v>
      </c>
      <c r="C10" s="13">
        <v>50.924214417744921</v>
      </c>
      <c r="D10" s="13">
        <v>8.1498991264979441</v>
      </c>
      <c r="E10" s="13">
        <v>16.594663479128208</v>
      </c>
    </row>
    <row r="11" spans="1:5">
      <c r="B11" s="2" t="s">
        <v>256</v>
      </c>
      <c r="C11" s="13">
        <v>56.938190749078998</v>
      </c>
      <c r="D11" s="13">
        <v>10.183346712510241</v>
      </c>
      <c r="E11" s="13">
        <v>30.048205260607457</v>
      </c>
    </row>
    <row r="12" spans="1:5">
      <c r="B12" s="2" t="s">
        <v>257</v>
      </c>
      <c r="C12" s="13">
        <v>58.089171974522294</v>
      </c>
      <c r="D12" s="13">
        <v>9.8737178170093713</v>
      </c>
      <c r="E12" s="13">
        <v>29.557514658117853</v>
      </c>
    </row>
    <row r="13" spans="1:5">
      <c r="B13" s="2" t="s">
        <v>258</v>
      </c>
      <c r="C13" s="13">
        <v>55.364238410596023</v>
      </c>
      <c r="D13" s="13">
        <v>11.961409533153461</v>
      </c>
      <c r="E13" s="13">
        <v>29.409696131101413</v>
      </c>
    </row>
    <row r="14" spans="1:5">
      <c r="B14" s="2" t="s">
        <v>259</v>
      </c>
      <c r="C14" s="13">
        <v>59.058950784207674</v>
      </c>
      <c r="D14" s="13">
        <v>9.9209699933945696</v>
      </c>
      <c r="E14" s="13">
        <v>27.689076849920671</v>
      </c>
    </row>
    <row r="15" spans="1:5">
      <c r="B15" s="2" t="s">
        <v>260</v>
      </c>
      <c r="C15" s="13">
        <v>66.27725856697819</v>
      </c>
      <c r="D15" s="13">
        <v>10.587687846548718</v>
      </c>
      <c r="E15" s="13">
        <v>33.680518818942367</v>
      </c>
    </row>
    <row r="16" spans="1:5">
      <c r="B16" s="2" t="s">
        <v>261</v>
      </c>
      <c r="C16" s="13">
        <v>53.125</v>
      </c>
      <c r="D16" s="13">
        <v>9.296875</v>
      </c>
      <c r="E16" s="13">
        <v>9.7813946759259256</v>
      </c>
    </row>
    <row r="17" spans="2:5">
      <c r="B17" s="2"/>
      <c r="C17" s="13"/>
      <c r="D17" s="13"/>
      <c r="E17" s="13"/>
    </row>
    <row r="18" spans="2:5">
      <c r="B18" s="108" t="s">
        <v>262</v>
      </c>
      <c r="C18" s="13">
        <v>54.820856393824648</v>
      </c>
      <c r="D18" s="13">
        <v>11.340049317955593</v>
      </c>
      <c r="E18" s="13">
        <v>25.686518772984574</v>
      </c>
    </row>
    <row r="19" spans="2:5">
      <c r="B19" s="108" t="s">
        <v>263</v>
      </c>
      <c r="C19" s="13">
        <v>55.750135403502433</v>
      </c>
      <c r="D19" s="13">
        <v>9.6331506050574873</v>
      </c>
      <c r="E19" s="13">
        <v>26.311076935498701</v>
      </c>
    </row>
    <row r="20" spans="2:5">
      <c r="B20" s="124" t="s">
        <v>264</v>
      </c>
      <c r="C20" s="16">
        <v>61.022871664548916</v>
      </c>
      <c r="D20" s="16">
        <v>9.4571645000488704</v>
      </c>
      <c r="E20" s="16">
        <v>28.45862502584772</v>
      </c>
    </row>
    <row r="22" spans="2:5">
      <c r="B22" s="128" t="s">
        <v>232</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25" zoomScaleNormal="125" zoomScalePageLayoutView="125" workbookViewId="0">
      <selection activeCell="E4" sqref="E4"/>
    </sheetView>
  </sheetViews>
  <sheetFormatPr baseColWidth="10" defaultRowHeight="15" x14ac:dyDescent="0"/>
  <cols>
    <col min="3" max="4" width="11.6640625" style="129" customWidth="1"/>
  </cols>
  <sheetData>
    <row r="1" spans="1:4">
      <c r="A1" s="1" t="s">
        <v>266</v>
      </c>
      <c r="B1" s="1" t="s">
        <v>265</v>
      </c>
    </row>
    <row r="3" spans="1:4" ht="29" customHeight="1">
      <c r="B3" s="87"/>
      <c r="C3" s="123" t="s">
        <v>267</v>
      </c>
      <c r="D3" s="123" t="s">
        <v>268</v>
      </c>
    </row>
    <row r="4" spans="1:4">
      <c r="B4" s="130" t="s">
        <v>252</v>
      </c>
      <c r="C4" s="131">
        <v>73</v>
      </c>
      <c r="D4" s="131">
        <v>74.599999999999994</v>
      </c>
    </row>
    <row r="5" spans="1:4">
      <c r="B5" s="130" t="s">
        <v>253</v>
      </c>
      <c r="C5" s="131">
        <v>21.6</v>
      </c>
      <c r="D5" s="131">
        <v>17.899999999999999</v>
      </c>
    </row>
    <row r="6" spans="1:4">
      <c r="B6" s="130" t="s">
        <v>254</v>
      </c>
      <c r="C6" s="131">
        <v>5.4</v>
      </c>
      <c r="D6" s="131">
        <v>7.4</v>
      </c>
    </row>
    <row r="7" spans="1:4">
      <c r="B7" s="130"/>
      <c r="C7" s="131"/>
      <c r="D7" s="131"/>
    </row>
    <row r="8" spans="1:4">
      <c r="B8" s="130" t="s">
        <v>255</v>
      </c>
      <c r="C8" s="131">
        <v>17.899999999999999</v>
      </c>
      <c r="D8" s="131">
        <v>31.3</v>
      </c>
    </row>
    <row r="9" spans="1:4">
      <c r="B9" s="130" t="s">
        <v>256</v>
      </c>
      <c r="C9" s="131">
        <v>25.3</v>
      </c>
      <c r="D9" s="131">
        <v>26.6</v>
      </c>
    </row>
    <row r="10" spans="1:4">
      <c r="B10" s="130" t="s">
        <v>257</v>
      </c>
      <c r="C10" s="131">
        <v>5.8</v>
      </c>
      <c r="D10" s="131"/>
    </row>
    <row r="11" spans="1:4">
      <c r="B11" s="130" t="s">
        <v>258</v>
      </c>
      <c r="C11" s="131">
        <v>5.9</v>
      </c>
      <c r="D11" s="131"/>
    </row>
    <row r="12" spans="1:4">
      <c r="B12" s="130" t="s">
        <v>259</v>
      </c>
      <c r="C12" s="131">
        <v>21.9</v>
      </c>
      <c r="D12" s="131">
        <v>20</v>
      </c>
    </row>
    <row r="13" spans="1:4">
      <c r="B13" s="130" t="s">
        <v>260</v>
      </c>
      <c r="C13" s="131">
        <v>18.2</v>
      </c>
      <c r="D13" s="131">
        <v>15.1</v>
      </c>
    </row>
    <row r="14" spans="1:4">
      <c r="B14" s="130" t="s">
        <v>261</v>
      </c>
      <c r="C14" s="131">
        <v>5</v>
      </c>
      <c r="D14" s="131">
        <v>7</v>
      </c>
    </row>
    <row r="15" spans="1:4">
      <c r="B15" s="130"/>
      <c r="C15" s="131"/>
      <c r="D15" s="131"/>
    </row>
    <row r="16" spans="1:4">
      <c r="B16" s="130" t="s">
        <v>269</v>
      </c>
      <c r="C16" s="131">
        <v>6.5</v>
      </c>
      <c r="D16" s="131">
        <v>14.3</v>
      </c>
    </row>
    <row r="17" spans="2:4">
      <c r="B17" s="130" t="s">
        <v>259</v>
      </c>
      <c r="C17" s="131">
        <v>14.4</v>
      </c>
      <c r="D17" s="131">
        <v>5.7</v>
      </c>
    </row>
    <row r="18" spans="2:4">
      <c r="B18" s="130" t="s">
        <v>270</v>
      </c>
      <c r="C18" s="131">
        <v>8</v>
      </c>
      <c r="D18" s="130"/>
    </row>
    <row r="19" spans="2:4">
      <c r="B19" s="130" t="s">
        <v>271</v>
      </c>
      <c r="C19" s="131">
        <v>17.399999999999999</v>
      </c>
      <c r="D19" s="131">
        <v>15.1</v>
      </c>
    </row>
    <row r="20" spans="2:4">
      <c r="B20" s="130" t="s">
        <v>272</v>
      </c>
      <c r="C20" s="131">
        <v>2.7</v>
      </c>
      <c r="D20" s="130"/>
    </row>
    <row r="21" spans="2:4">
      <c r="B21" s="130" t="s">
        <v>273</v>
      </c>
      <c r="C21" s="131">
        <v>6.6</v>
      </c>
      <c r="D21" s="131">
        <v>2.8</v>
      </c>
    </row>
    <row r="22" spans="2:4">
      <c r="B22" s="130" t="s">
        <v>274</v>
      </c>
      <c r="C22" s="131">
        <v>6.5</v>
      </c>
      <c r="D22" s="131">
        <v>19.2</v>
      </c>
    </row>
    <row r="23" spans="2:4">
      <c r="B23" s="130" t="s">
        <v>275</v>
      </c>
      <c r="C23" s="131">
        <v>6.6</v>
      </c>
      <c r="D23" s="131">
        <v>1.1000000000000001</v>
      </c>
    </row>
    <row r="24" spans="2:4">
      <c r="B24" s="130" t="s">
        <v>276</v>
      </c>
      <c r="C24" s="131">
        <v>8.6999999999999993</v>
      </c>
      <c r="D24" s="131">
        <v>7.7</v>
      </c>
    </row>
    <row r="25" spans="2:4">
      <c r="B25" s="130" t="s">
        <v>277</v>
      </c>
      <c r="C25" s="131">
        <v>1.2</v>
      </c>
      <c r="D25" s="130"/>
    </row>
    <row r="26" spans="2:4">
      <c r="B26" s="130" t="s">
        <v>278</v>
      </c>
      <c r="C26" s="131">
        <v>8</v>
      </c>
      <c r="D26" s="131">
        <v>23.5</v>
      </c>
    </row>
    <row r="27" spans="2:4">
      <c r="B27" s="130" t="s">
        <v>279</v>
      </c>
      <c r="C27" s="131">
        <v>5</v>
      </c>
      <c r="D27" s="131">
        <v>7</v>
      </c>
    </row>
    <row r="28" spans="2:4">
      <c r="B28" s="130" t="s">
        <v>280</v>
      </c>
      <c r="C28" s="131">
        <v>5.3</v>
      </c>
      <c r="D28" s="131">
        <v>1.3</v>
      </c>
    </row>
    <row r="29" spans="2:4">
      <c r="B29" s="130" t="s">
        <v>281</v>
      </c>
      <c r="C29" s="131">
        <v>3.1</v>
      </c>
      <c r="D29" s="131">
        <v>2.2000000000000002</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125" zoomScaleNormal="125" zoomScalePageLayoutView="125" workbookViewId="0">
      <selection activeCell="K24" sqref="K24"/>
    </sheetView>
  </sheetViews>
  <sheetFormatPr baseColWidth="10" defaultRowHeight="15" x14ac:dyDescent="0"/>
  <cols>
    <col min="2" max="2" width="31.1640625" customWidth="1"/>
  </cols>
  <sheetData>
    <row r="1" spans="1:7">
      <c r="A1" s="1" t="s">
        <v>282</v>
      </c>
      <c r="B1" s="1" t="s">
        <v>283</v>
      </c>
    </row>
    <row r="3" spans="1:7" s="129" customFormat="1" ht="27" customHeight="1">
      <c r="B3" s="142"/>
      <c r="C3" s="123" t="s">
        <v>284</v>
      </c>
      <c r="D3" s="123" t="s">
        <v>285</v>
      </c>
      <c r="E3" s="123" t="s">
        <v>286</v>
      </c>
      <c r="F3" s="123" t="s">
        <v>287</v>
      </c>
      <c r="G3" s="123" t="s">
        <v>288</v>
      </c>
    </row>
    <row r="4" spans="1:7">
      <c r="B4" s="130" t="s">
        <v>289</v>
      </c>
      <c r="C4" s="114">
        <v>70.5</v>
      </c>
      <c r="D4" s="114">
        <v>22</v>
      </c>
      <c r="E4" s="114">
        <v>5.9</v>
      </c>
      <c r="F4" s="114">
        <v>1</v>
      </c>
      <c r="G4" s="114">
        <v>0.6</v>
      </c>
    </row>
    <row r="5" spans="1:7">
      <c r="B5" s="103" t="s">
        <v>290</v>
      </c>
      <c r="C5" s="114">
        <v>63.7</v>
      </c>
      <c r="D5" s="114">
        <v>23</v>
      </c>
      <c r="E5" s="114">
        <v>10</v>
      </c>
      <c r="F5" s="114">
        <v>2.1</v>
      </c>
      <c r="G5" s="114">
        <v>1.2</v>
      </c>
    </row>
    <row r="6" spans="1:7">
      <c r="B6" s="130" t="s">
        <v>291</v>
      </c>
      <c r="C6" s="114">
        <v>60.7</v>
      </c>
      <c r="D6" s="114">
        <v>28.1</v>
      </c>
      <c r="E6" s="114">
        <v>8.3000000000000007</v>
      </c>
      <c r="F6" s="114">
        <v>1.5</v>
      </c>
      <c r="G6" s="114">
        <v>1.4</v>
      </c>
    </row>
    <row r="7" spans="1:7">
      <c r="B7" s="130" t="s">
        <v>292</v>
      </c>
      <c r="C7" s="114">
        <v>53.4</v>
      </c>
      <c r="D7" s="114">
        <v>28.9</v>
      </c>
      <c r="E7" s="114">
        <v>12.5</v>
      </c>
      <c r="F7" s="114">
        <v>3.3</v>
      </c>
      <c r="G7" s="114">
        <v>2</v>
      </c>
    </row>
    <row r="8" spans="1:7">
      <c r="B8" s="130" t="s">
        <v>293</v>
      </c>
      <c r="C8" s="114">
        <v>39.200000000000003</v>
      </c>
      <c r="D8" s="114">
        <v>31.8</v>
      </c>
      <c r="E8" s="114">
        <v>20.2</v>
      </c>
      <c r="F8" s="114">
        <v>4.9000000000000004</v>
      </c>
      <c r="G8" s="114">
        <v>3.9</v>
      </c>
    </row>
    <row r="9" spans="1:7">
      <c r="B9" s="130" t="s">
        <v>294</v>
      </c>
      <c r="C9" s="114">
        <v>29.2</v>
      </c>
      <c r="D9" s="114">
        <v>25.4</v>
      </c>
      <c r="E9" s="114">
        <v>20.7</v>
      </c>
      <c r="F9" s="114">
        <v>11.8</v>
      </c>
      <c r="G9" s="114">
        <v>12.9</v>
      </c>
    </row>
    <row r="10" spans="1:7">
      <c r="B10" s="130" t="s">
        <v>295</v>
      </c>
      <c r="C10" s="114">
        <v>23.9</v>
      </c>
      <c r="D10" s="114">
        <v>28</v>
      </c>
      <c r="E10" s="114">
        <v>23.3</v>
      </c>
      <c r="F10" s="114">
        <v>12.2</v>
      </c>
      <c r="G10" s="114">
        <v>12.6</v>
      </c>
    </row>
    <row r="11" spans="1:7">
      <c r="B11" s="130" t="s">
        <v>296</v>
      </c>
      <c r="C11" s="114">
        <v>17.2</v>
      </c>
      <c r="D11" s="114">
        <v>19.8</v>
      </c>
      <c r="E11" s="114">
        <v>26.1</v>
      </c>
      <c r="F11" s="114">
        <v>16.399999999999999</v>
      </c>
      <c r="G11" s="114">
        <v>20.5</v>
      </c>
    </row>
    <row r="12" spans="1:7">
      <c r="B12" s="130" t="s">
        <v>297</v>
      </c>
      <c r="C12" s="114">
        <v>11.5</v>
      </c>
      <c r="D12" s="114">
        <v>16.100000000000001</v>
      </c>
      <c r="E12" s="114">
        <v>23.9</v>
      </c>
      <c r="F12" s="114">
        <v>17</v>
      </c>
      <c r="G12" s="114">
        <v>31.5</v>
      </c>
    </row>
    <row r="13" spans="1:7">
      <c r="B13" s="130" t="s">
        <v>298</v>
      </c>
      <c r="C13" s="114">
        <v>8.5</v>
      </c>
      <c r="D13" s="114">
        <v>12.7</v>
      </c>
      <c r="E13" s="114">
        <v>18.5</v>
      </c>
      <c r="F13" s="114">
        <v>20.6</v>
      </c>
      <c r="G13" s="114">
        <v>39.6</v>
      </c>
    </row>
    <row r="14" spans="1:7">
      <c r="B14" s="130" t="s">
        <v>299</v>
      </c>
      <c r="C14" s="103">
        <v>3.8</v>
      </c>
      <c r="D14" s="103">
        <v>7.4</v>
      </c>
      <c r="E14" s="103">
        <v>11.6</v>
      </c>
      <c r="F14" s="103">
        <v>19.600000000000001</v>
      </c>
      <c r="G14" s="103">
        <v>57.6</v>
      </c>
    </row>
    <row r="15" spans="1:7">
      <c r="B15" s="103" t="s">
        <v>300</v>
      </c>
      <c r="C15" s="103">
        <v>2.6</v>
      </c>
      <c r="D15" s="103">
        <v>5.4</v>
      </c>
      <c r="E15" s="103">
        <v>10.5</v>
      </c>
      <c r="F15" s="103">
        <v>18.399999999999999</v>
      </c>
      <c r="G15" s="103">
        <v>63.1</v>
      </c>
    </row>
    <row r="16" spans="1:7">
      <c r="B16" s="49" t="s">
        <v>301</v>
      </c>
      <c r="C16" s="49">
        <v>4.3</v>
      </c>
      <c r="D16" s="49">
        <v>4.8</v>
      </c>
      <c r="E16" s="49">
        <v>8.6</v>
      </c>
      <c r="F16" s="49">
        <v>14.2</v>
      </c>
      <c r="G16" s="49">
        <v>68.099999999999994</v>
      </c>
    </row>
    <row r="18" spans="2:2">
      <c r="B18" s="2" t="s">
        <v>302</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25" zoomScaleNormal="125" zoomScalePageLayoutView="125" workbookViewId="0">
      <selection activeCell="E8" sqref="E8"/>
    </sheetView>
  </sheetViews>
  <sheetFormatPr baseColWidth="10" defaultRowHeight="15" x14ac:dyDescent="0"/>
  <cols>
    <col min="2" max="2" width="15.6640625" customWidth="1"/>
  </cols>
  <sheetData>
    <row r="1" spans="1:3">
      <c r="A1" s="1" t="s">
        <v>306</v>
      </c>
      <c r="B1" s="1" t="s">
        <v>303</v>
      </c>
    </row>
    <row r="3" spans="1:3">
      <c r="B3" s="134" t="s">
        <v>207</v>
      </c>
      <c r="C3" s="135">
        <v>2.7</v>
      </c>
    </row>
    <row r="4" spans="1:3">
      <c r="B4" s="130"/>
      <c r="C4" s="114"/>
    </row>
    <row r="5" spans="1:3">
      <c r="B5" s="130" t="s">
        <v>208</v>
      </c>
      <c r="C5" s="114">
        <v>3</v>
      </c>
    </row>
    <row r="6" spans="1:3">
      <c r="B6" s="130" t="s">
        <v>209</v>
      </c>
      <c r="C6" s="114">
        <v>2.2999999999999998</v>
      </c>
    </row>
    <row r="7" spans="1:3">
      <c r="B7" s="132"/>
      <c r="C7" s="114"/>
    </row>
    <row r="8" spans="1:3">
      <c r="B8" s="130" t="s">
        <v>210</v>
      </c>
      <c r="C8" s="114">
        <v>1.6</v>
      </c>
    </row>
    <row r="9" spans="1:3">
      <c r="B9" s="130" t="s">
        <v>211</v>
      </c>
      <c r="C9" s="114">
        <v>2.1</v>
      </c>
    </row>
    <row r="10" spans="1:3">
      <c r="B10" s="130" t="s">
        <v>212</v>
      </c>
      <c r="C10" s="114">
        <v>3.3</v>
      </c>
    </row>
    <row r="11" spans="1:3">
      <c r="B11" s="133" t="s">
        <v>304</v>
      </c>
      <c r="C11" s="115">
        <v>3.1</v>
      </c>
    </row>
    <row r="13" spans="1:3">
      <c r="B13" s="136" t="s">
        <v>305</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125" zoomScaleNormal="125" zoomScalePageLayoutView="125" workbookViewId="0">
      <selection activeCell="D18" sqref="D18"/>
    </sheetView>
  </sheetViews>
  <sheetFormatPr baseColWidth="10" defaultRowHeight="15" x14ac:dyDescent="0"/>
  <cols>
    <col min="2" max="2" width="19.5" customWidth="1"/>
    <col min="3" max="8" width="16.6640625" customWidth="1"/>
  </cols>
  <sheetData>
    <row r="1" spans="1:8" s="1" customFormat="1">
      <c r="A1" s="1" t="s">
        <v>52</v>
      </c>
      <c r="B1" s="1" t="s">
        <v>53</v>
      </c>
    </row>
    <row r="3" spans="1:8">
      <c r="B3" s="2"/>
      <c r="C3" s="193">
        <v>2007</v>
      </c>
      <c r="D3" s="193"/>
      <c r="E3" s="193">
        <v>2013</v>
      </c>
      <c r="F3" s="193"/>
      <c r="G3" s="193">
        <v>2019</v>
      </c>
      <c r="H3" s="194"/>
    </row>
    <row r="4" spans="1:8" s="30" customFormat="1" ht="39">
      <c r="B4" s="31"/>
      <c r="C4" s="24" t="s">
        <v>58</v>
      </c>
      <c r="D4" s="32" t="s">
        <v>15</v>
      </c>
      <c r="E4" s="33" t="s">
        <v>58</v>
      </c>
      <c r="F4" s="34" t="s">
        <v>15</v>
      </c>
      <c r="G4" s="33" t="s">
        <v>59</v>
      </c>
      <c r="H4" s="33" t="s">
        <v>55</v>
      </c>
    </row>
    <row r="5" spans="1:8">
      <c r="B5" s="36" t="s">
        <v>3</v>
      </c>
      <c r="C5" s="52">
        <v>37.4</v>
      </c>
      <c r="D5" s="54">
        <v>2130</v>
      </c>
      <c r="E5" s="52">
        <v>44.3</v>
      </c>
      <c r="F5" s="54">
        <v>2700</v>
      </c>
      <c r="G5" s="52">
        <v>56.9</v>
      </c>
      <c r="H5" s="55">
        <v>3980</v>
      </c>
    </row>
    <row r="6" spans="1:8">
      <c r="B6" s="14" t="s">
        <v>49</v>
      </c>
      <c r="C6" s="52">
        <v>17.600000000000001</v>
      </c>
      <c r="D6" s="54">
        <v>1000</v>
      </c>
      <c r="E6" s="52">
        <v>23.3</v>
      </c>
      <c r="F6" s="54">
        <v>1420</v>
      </c>
      <c r="G6" s="52">
        <v>27</v>
      </c>
      <c r="H6" s="55">
        <v>1890</v>
      </c>
    </row>
    <row r="7" spans="1:8">
      <c r="B7" s="14" t="s">
        <v>50</v>
      </c>
      <c r="C7" s="52">
        <v>7.9</v>
      </c>
      <c r="D7" s="54">
        <v>450</v>
      </c>
      <c r="E7" s="52">
        <v>10.4</v>
      </c>
      <c r="F7" s="54">
        <v>640</v>
      </c>
      <c r="G7" s="52">
        <v>8.5</v>
      </c>
      <c r="H7" s="55">
        <v>600</v>
      </c>
    </row>
    <row r="8" spans="1:8">
      <c r="B8" s="14" t="s">
        <v>7</v>
      </c>
      <c r="C8" s="52">
        <v>6.1</v>
      </c>
      <c r="D8" s="54">
        <v>350</v>
      </c>
      <c r="E8" s="52">
        <v>6.3</v>
      </c>
      <c r="F8" s="54">
        <v>390</v>
      </c>
      <c r="G8" s="52">
        <v>7.9</v>
      </c>
      <c r="H8" s="55">
        <v>550</v>
      </c>
    </row>
    <row r="9" spans="1:8">
      <c r="B9" s="14" t="s">
        <v>8</v>
      </c>
      <c r="C9" s="52">
        <v>8.8000000000000007</v>
      </c>
      <c r="D9" s="54">
        <v>500</v>
      </c>
      <c r="E9" s="52">
        <v>7.5</v>
      </c>
      <c r="F9" s="54">
        <v>460</v>
      </c>
      <c r="G9" s="52">
        <v>5.0999999999999996</v>
      </c>
      <c r="H9" s="55">
        <v>350</v>
      </c>
    </row>
    <row r="10" spans="1:8">
      <c r="B10" s="14" t="s">
        <v>56</v>
      </c>
      <c r="C10" s="52">
        <v>1.7</v>
      </c>
      <c r="D10" s="54">
        <v>98</v>
      </c>
      <c r="E10" s="52">
        <v>2.2000000000000002</v>
      </c>
      <c r="F10" s="54">
        <v>140</v>
      </c>
      <c r="G10" s="52">
        <v>3.5</v>
      </c>
      <c r="H10" s="55">
        <v>250</v>
      </c>
    </row>
    <row r="11" spans="1:8">
      <c r="B11" s="14" t="s">
        <v>10</v>
      </c>
      <c r="C11" s="52">
        <v>1.3</v>
      </c>
      <c r="D11" s="54">
        <v>75</v>
      </c>
      <c r="E11" s="52">
        <v>2.7</v>
      </c>
      <c r="F11" s="54">
        <v>165</v>
      </c>
      <c r="G11" s="52">
        <v>3.3</v>
      </c>
      <c r="H11" s="55">
        <v>230</v>
      </c>
    </row>
    <row r="12" spans="1:8">
      <c r="B12" s="14" t="s">
        <v>11</v>
      </c>
      <c r="C12" s="52">
        <v>1.8</v>
      </c>
      <c r="D12" s="54">
        <v>100</v>
      </c>
      <c r="E12" s="52">
        <v>1.8</v>
      </c>
      <c r="F12" s="54">
        <v>110</v>
      </c>
      <c r="G12" s="52">
        <v>2</v>
      </c>
      <c r="H12" s="55">
        <v>140</v>
      </c>
    </row>
    <row r="13" spans="1:8">
      <c r="B13" s="37" t="s">
        <v>57</v>
      </c>
      <c r="C13" s="53">
        <v>0.4</v>
      </c>
      <c r="D13" s="56">
        <v>20</v>
      </c>
      <c r="E13" s="53">
        <v>0.5</v>
      </c>
      <c r="F13" s="56">
        <v>28</v>
      </c>
      <c r="G13" s="57">
        <v>0.8</v>
      </c>
      <c r="H13" s="53">
        <v>55</v>
      </c>
    </row>
    <row r="14" spans="1:8">
      <c r="B14" s="2"/>
      <c r="C14" s="2"/>
      <c r="D14" s="2"/>
      <c r="E14" s="2"/>
      <c r="F14" s="2"/>
      <c r="G14" s="2"/>
      <c r="H14" s="2"/>
    </row>
    <row r="15" spans="1:8">
      <c r="B15" s="35" t="s">
        <v>60</v>
      </c>
      <c r="C15" s="2"/>
      <c r="D15" s="2"/>
      <c r="E15" s="2"/>
      <c r="F15" s="2"/>
      <c r="G15" s="2"/>
      <c r="H15" s="2"/>
    </row>
  </sheetData>
  <mergeCells count="3">
    <mergeCell ref="C3:D3"/>
    <mergeCell ref="E3:F3"/>
    <mergeCell ref="G3:H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125" zoomScaleNormal="125" zoomScalePageLayoutView="125" workbookViewId="0">
      <selection activeCell="G10" sqref="G10"/>
    </sheetView>
  </sheetViews>
  <sheetFormatPr baseColWidth="10" defaultRowHeight="15" x14ac:dyDescent="0"/>
  <cols>
    <col min="2" max="4" width="16.33203125" customWidth="1"/>
  </cols>
  <sheetData>
    <row r="1" spans="1:4">
      <c r="A1" s="1" t="s">
        <v>307</v>
      </c>
      <c r="B1" s="1" t="s">
        <v>308</v>
      </c>
    </row>
    <row r="3" spans="1:4" ht="39">
      <c r="B3" s="140"/>
      <c r="C3" s="141" t="s">
        <v>309</v>
      </c>
      <c r="D3" s="141" t="s">
        <v>310</v>
      </c>
    </row>
    <row r="4" spans="1:4">
      <c r="B4" s="103" t="s">
        <v>311</v>
      </c>
      <c r="C4" s="103">
        <v>52</v>
      </c>
      <c r="D4" s="103">
        <v>42</v>
      </c>
    </row>
    <row r="5" spans="1:4">
      <c r="B5" s="103" t="s">
        <v>312</v>
      </c>
      <c r="C5" s="103">
        <v>19</v>
      </c>
      <c r="D5" s="103">
        <v>23</v>
      </c>
    </row>
    <row r="6" spans="1:4">
      <c r="B6" s="103" t="s">
        <v>313</v>
      </c>
      <c r="C6" s="103">
        <v>24</v>
      </c>
      <c r="D6" s="103">
        <v>32</v>
      </c>
    </row>
    <row r="7" spans="1:4">
      <c r="B7" s="49" t="s">
        <v>314</v>
      </c>
      <c r="C7" s="49">
        <v>5</v>
      </c>
      <c r="D7" s="49">
        <v>4</v>
      </c>
    </row>
    <row r="8" spans="1:4">
      <c r="B8" s="2"/>
      <c r="C8" s="2"/>
      <c r="D8" s="2"/>
    </row>
    <row r="9" spans="1:4">
      <c r="B9" s="2" t="s">
        <v>163</v>
      </c>
      <c r="C9" s="2"/>
      <c r="D9" s="2"/>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125" zoomScaleNormal="125" zoomScalePageLayoutView="125" workbookViewId="0">
      <selection activeCell="D12" sqref="D12"/>
    </sheetView>
  </sheetViews>
  <sheetFormatPr baseColWidth="10" defaultRowHeight="15" x14ac:dyDescent="0"/>
  <cols>
    <col min="2" max="2" width="29.83203125" customWidth="1"/>
    <col min="3" max="6" width="17.83203125" customWidth="1"/>
  </cols>
  <sheetData>
    <row r="1" spans="1:6">
      <c r="A1" s="1" t="s">
        <v>316</v>
      </c>
      <c r="B1" s="1" t="s">
        <v>315</v>
      </c>
    </row>
    <row r="3" spans="1:6">
      <c r="B3" s="47"/>
      <c r="C3" s="202">
        <v>2013</v>
      </c>
      <c r="D3" s="203"/>
      <c r="E3" s="202">
        <v>2019</v>
      </c>
      <c r="F3" s="203"/>
    </row>
    <row r="4" spans="1:6" ht="39">
      <c r="B4" s="49"/>
      <c r="C4" s="138" t="s">
        <v>309</v>
      </c>
      <c r="D4" s="138" t="s">
        <v>320</v>
      </c>
      <c r="E4" s="138" t="s">
        <v>309</v>
      </c>
      <c r="F4" s="138" t="s">
        <v>320</v>
      </c>
    </row>
    <row r="5" spans="1:6">
      <c r="B5" s="103" t="s">
        <v>317</v>
      </c>
      <c r="C5" s="103">
        <v>70</v>
      </c>
      <c r="D5" s="103">
        <v>68</v>
      </c>
      <c r="E5" s="103">
        <v>73</v>
      </c>
      <c r="F5" s="103">
        <v>77</v>
      </c>
    </row>
    <row r="6" spans="1:6">
      <c r="B6" s="103" t="s">
        <v>318</v>
      </c>
      <c r="C6" s="103">
        <v>9</v>
      </c>
      <c r="D6" s="103">
        <v>11</v>
      </c>
      <c r="E6" s="103">
        <v>5</v>
      </c>
      <c r="F6" s="103">
        <v>6</v>
      </c>
    </row>
    <row r="7" spans="1:6">
      <c r="B7" s="49" t="s">
        <v>319</v>
      </c>
      <c r="C7" s="49">
        <v>21</v>
      </c>
      <c r="D7" s="49">
        <v>21</v>
      </c>
      <c r="E7" s="49">
        <v>22</v>
      </c>
      <c r="F7" s="49">
        <v>17</v>
      </c>
    </row>
    <row r="9" spans="1:6">
      <c r="B9" s="50" t="s">
        <v>321</v>
      </c>
    </row>
  </sheetData>
  <mergeCells count="2">
    <mergeCell ref="C3:D3"/>
    <mergeCell ref="E3:F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125" zoomScaleNormal="125" zoomScalePageLayoutView="125" workbookViewId="0">
      <selection activeCell="R24" sqref="R24"/>
    </sheetView>
  </sheetViews>
  <sheetFormatPr baseColWidth="10" defaultRowHeight="15" x14ac:dyDescent="0"/>
  <cols>
    <col min="2" max="2" width="23.5" customWidth="1"/>
  </cols>
  <sheetData>
    <row r="1" spans="1:6">
      <c r="A1" s="1" t="s">
        <v>322</v>
      </c>
      <c r="B1" s="1" t="s">
        <v>323</v>
      </c>
    </row>
    <row r="3" spans="1:6">
      <c r="B3" s="2"/>
      <c r="C3" s="195" t="s">
        <v>324</v>
      </c>
      <c r="D3" s="204"/>
      <c r="E3" s="195" t="s">
        <v>325</v>
      </c>
      <c r="F3" s="204"/>
    </row>
    <row r="4" spans="1:6" ht="26">
      <c r="B4" s="2"/>
      <c r="C4" s="139" t="s">
        <v>81</v>
      </c>
      <c r="D4" s="139" t="s">
        <v>82</v>
      </c>
      <c r="E4" s="139" t="s">
        <v>81</v>
      </c>
      <c r="F4" s="139" t="s">
        <v>82</v>
      </c>
    </row>
    <row r="5" spans="1:6">
      <c r="B5" s="103" t="s">
        <v>326</v>
      </c>
      <c r="C5" s="103">
        <v>8.5</v>
      </c>
      <c r="D5" s="103">
        <v>5</v>
      </c>
      <c r="E5" s="103">
        <v>4.5</v>
      </c>
      <c r="F5" s="103">
        <v>3</v>
      </c>
    </row>
    <row r="6" spans="1:6">
      <c r="B6" s="103" t="s">
        <v>327</v>
      </c>
      <c r="C6" s="103">
        <v>7.9</v>
      </c>
      <c r="D6" s="103">
        <v>4</v>
      </c>
      <c r="E6" s="103">
        <v>4.0999999999999996</v>
      </c>
      <c r="F6" s="103">
        <v>2</v>
      </c>
    </row>
    <row r="7" spans="1:6">
      <c r="B7" s="49" t="s">
        <v>328</v>
      </c>
      <c r="C7" s="49">
        <v>11</v>
      </c>
      <c r="D7" s="49">
        <v>8</v>
      </c>
      <c r="E7" s="49">
        <v>6.5</v>
      </c>
      <c r="F7" s="49">
        <v>5</v>
      </c>
    </row>
    <row r="9" spans="1:6">
      <c r="B9" s="81" t="s">
        <v>329</v>
      </c>
    </row>
  </sheetData>
  <mergeCells count="2">
    <mergeCell ref="C3:D3"/>
    <mergeCell ref="E3:F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125" zoomScaleNormal="125" zoomScalePageLayoutView="125" workbookViewId="0">
      <selection activeCell="E19" sqref="E19"/>
    </sheetView>
  </sheetViews>
  <sheetFormatPr baseColWidth="10" defaultRowHeight="15" x14ac:dyDescent="0"/>
  <cols>
    <col min="2" max="2" width="24" customWidth="1"/>
    <col min="3" max="6" width="14.6640625" customWidth="1"/>
  </cols>
  <sheetData>
    <row r="1" spans="1:6">
      <c r="A1" s="1" t="s">
        <v>342</v>
      </c>
      <c r="B1" s="1" t="s">
        <v>341</v>
      </c>
    </row>
    <row r="3" spans="1:6" ht="52">
      <c r="B3" s="7"/>
      <c r="C3" s="123" t="s">
        <v>330</v>
      </c>
      <c r="D3" s="64" t="s">
        <v>181</v>
      </c>
      <c r="E3" s="64" t="s">
        <v>170</v>
      </c>
      <c r="F3" s="64" t="s">
        <v>126</v>
      </c>
    </row>
    <row r="4" spans="1:6">
      <c r="B4" s="103" t="s">
        <v>331</v>
      </c>
      <c r="C4" s="114">
        <v>39.734121122599703</v>
      </c>
      <c r="D4" s="114">
        <v>33.661417322834644</v>
      </c>
      <c r="E4" s="114">
        <v>57.988165680473372</v>
      </c>
      <c r="F4" s="114">
        <v>50</v>
      </c>
    </row>
    <row r="5" spans="1:6">
      <c r="B5" s="130" t="s">
        <v>332</v>
      </c>
      <c r="C5" s="114">
        <v>17.577548005908419</v>
      </c>
      <c r="D5" s="114">
        <v>22.834645669291341</v>
      </c>
      <c r="E5" s="114">
        <v>1.7751479289940828</v>
      </c>
      <c r="F5" s="114">
        <v>13.043478260869565</v>
      </c>
    </row>
    <row r="6" spans="1:6">
      <c r="B6" s="130" t="s">
        <v>333</v>
      </c>
      <c r="C6" s="114">
        <v>14.47562776957164</v>
      </c>
      <c r="D6" s="114">
        <v>19.094488188976378</v>
      </c>
      <c r="E6" s="114">
        <v>0.59171597633136097</v>
      </c>
      <c r="F6" s="114">
        <v>10</v>
      </c>
    </row>
    <row r="7" spans="1:6">
      <c r="B7" s="103" t="s">
        <v>334</v>
      </c>
      <c r="C7" s="114">
        <v>12.998522895125554</v>
      </c>
      <c r="D7" s="114">
        <v>12.401574803149607</v>
      </c>
      <c r="E7" s="114">
        <v>14.792899408284024</v>
      </c>
      <c r="F7" s="114">
        <v>11.739130434782609</v>
      </c>
    </row>
    <row r="8" spans="1:6">
      <c r="B8" s="103" t="s">
        <v>335</v>
      </c>
      <c r="C8" s="114">
        <v>9.6011816838995561</v>
      </c>
      <c r="D8" s="114">
        <v>2.7559055118110236</v>
      </c>
      <c r="E8" s="114">
        <v>30.177514792899409</v>
      </c>
      <c r="F8" s="114">
        <v>8.2608695652173907</v>
      </c>
    </row>
    <row r="9" spans="1:6">
      <c r="B9" s="103" t="s">
        <v>336</v>
      </c>
      <c r="C9" s="114">
        <v>6.4992614475627768</v>
      </c>
      <c r="D9" s="114">
        <v>8.2677165354330722</v>
      </c>
      <c r="E9" s="114">
        <v>1.1834319526627219</v>
      </c>
      <c r="F9" s="114">
        <v>6.9565217391304346</v>
      </c>
    </row>
    <row r="10" spans="1:6">
      <c r="B10" s="103" t="s">
        <v>337</v>
      </c>
      <c r="C10" s="114">
        <v>5.0221565731166917</v>
      </c>
      <c r="D10" s="114">
        <v>3.9370078740157481</v>
      </c>
      <c r="E10" s="114">
        <v>8.2840236686390547</v>
      </c>
      <c r="F10" s="114">
        <v>6.0869565217391308</v>
      </c>
    </row>
    <row r="11" spans="1:6">
      <c r="B11" s="103" t="s">
        <v>338</v>
      </c>
      <c r="C11" s="114">
        <v>3.9881831610044314</v>
      </c>
      <c r="D11" s="114">
        <v>3.5433070866141732</v>
      </c>
      <c r="E11" s="114">
        <v>5.3254437869822491</v>
      </c>
      <c r="F11" s="114">
        <v>6.0869565217391308</v>
      </c>
    </row>
    <row r="12" spans="1:6">
      <c r="B12" s="103" t="s">
        <v>339</v>
      </c>
      <c r="C12" s="114">
        <v>2.8064992614475628</v>
      </c>
      <c r="D12" s="114">
        <v>0.98425196850393704</v>
      </c>
      <c r="E12" s="114">
        <v>8.2840236686390547</v>
      </c>
      <c r="F12" s="114">
        <v>3.9130434782608701</v>
      </c>
    </row>
    <row r="13" spans="1:6">
      <c r="B13" s="133" t="s">
        <v>340</v>
      </c>
      <c r="C13" s="115">
        <v>3.6927621861152145</v>
      </c>
      <c r="D13" s="115">
        <v>2.5590551181102361</v>
      </c>
      <c r="E13" s="115">
        <v>7.1005917159763312</v>
      </c>
      <c r="F13" s="115">
        <v>3.4782608695652173</v>
      </c>
    </row>
    <row r="15" spans="1:6">
      <c r="B15" s="103" t="s">
        <v>343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125" zoomScaleNormal="125" zoomScalePageLayoutView="125" workbookViewId="0">
      <selection activeCell="F20" sqref="F20"/>
    </sheetView>
  </sheetViews>
  <sheetFormatPr baseColWidth="10" defaultRowHeight="15" x14ac:dyDescent="0"/>
  <cols>
    <col min="2" max="2" width="20.83203125" customWidth="1"/>
    <col min="3" max="4" width="12.1640625" customWidth="1"/>
  </cols>
  <sheetData>
    <row r="1" spans="1:4">
      <c r="A1" t="s">
        <v>344</v>
      </c>
      <c r="B1" t="s">
        <v>345</v>
      </c>
    </row>
    <row r="3" spans="1:4" ht="39">
      <c r="B3" s="7"/>
      <c r="C3" s="123" t="s">
        <v>327</v>
      </c>
      <c r="D3" s="123" t="s">
        <v>328</v>
      </c>
    </row>
    <row r="4" spans="1:4">
      <c r="B4" s="103" t="s">
        <v>331</v>
      </c>
      <c r="C4" s="114">
        <v>40.39855072463768</v>
      </c>
      <c r="D4" s="114">
        <v>36.799999999999997</v>
      </c>
    </row>
    <row r="5" spans="1:4">
      <c r="B5" s="130" t="s">
        <v>332</v>
      </c>
      <c r="C5" s="114">
        <v>16.485507246376812</v>
      </c>
      <c r="D5" s="114">
        <v>22.400000000000002</v>
      </c>
    </row>
    <row r="6" spans="1:4">
      <c r="B6" s="130" t="s">
        <v>333</v>
      </c>
      <c r="C6" s="114">
        <v>15.942028985507244</v>
      </c>
      <c r="D6" s="114">
        <v>8</v>
      </c>
    </row>
    <row r="7" spans="1:4">
      <c r="B7" s="103" t="s">
        <v>334</v>
      </c>
      <c r="C7" s="114">
        <v>13.22463768115942</v>
      </c>
      <c r="D7" s="114">
        <v>12</v>
      </c>
    </row>
    <row r="8" spans="1:4">
      <c r="B8" s="103" t="s">
        <v>335</v>
      </c>
      <c r="C8" s="114">
        <v>9.6014492753623184</v>
      </c>
      <c r="D8" s="114">
        <v>9.6</v>
      </c>
    </row>
    <row r="9" spans="1:4">
      <c r="B9" s="103" t="s">
        <v>336</v>
      </c>
      <c r="C9" s="114">
        <v>4.5289855072463769</v>
      </c>
      <c r="D9" s="114">
        <v>15.2</v>
      </c>
    </row>
    <row r="10" spans="1:4">
      <c r="B10" s="103" t="s">
        <v>337</v>
      </c>
      <c r="C10" s="114">
        <v>5.0724637681159424</v>
      </c>
      <c r="D10" s="114">
        <v>4.8</v>
      </c>
    </row>
    <row r="11" spans="1:4">
      <c r="B11" s="103" t="s">
        <v>338</v>
      </c>
      <c r="C11" s="114">
        <v>4.1666666666666661</v>
      </c>
      <c r="D11" s="114">
        <v>3.2</v>
      </c>
    </row>
    <row r="12" spans="1:4">
      <c r="B12" s="103" t="s">
        <v>339</v>
      </c>
      <c r="C12" s="114">
        <v>2.7173913043478262</v>
      </c>
      <c r="D12" s="114">
        <v>3.2</v>
      </c>
    </row>
    <row r="13" spans="1:4">
      <c r="B13" s="49" t="s">
        <v>340</v>
      </c>
      <c r="C13" s="115">
        <v>3.4420289855072466</v>
      </c>
      <c r="D13" s="115">
        <v>4.8</v>
      </c>
    </row>
    <row r="15" spans="1:4">
      <c r="B15" s="50" t="s">
        <v>346</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zoomScale="125" zoomScaleNormal="125" zoomScalePageLayoutView="125" workbookViewId="0">
      <selection activeCell="L25" sqref="L25"/>
    </sheetView>
  </sheetViews>
  <sheetFormatPr baseColWidth="10" defaultRowHeight="15" x14ac:dyDescent="0"/>
  <cols>
    <col min="2" max="2" width="18.33203125" customWidth="1"/>
  </cols>
  <sheetData>
    <row r="1" spans="1:3">
      <c r="A1" s="1" t="s">
        <v>347</v>
      </c>
      <c r="B1" s="1" t="s">
        <v>348</v>
      </c>
    </row>
    <row r="3" spans="1:3">
      <c r="B3" s="134" t="s">
        <v>207</v>
      </c>
      <c r="C3" s="135">
        <v>12.958152958152958</v>
      </c>
    </row>
    <row r="4" spans="1:3">
      <c r="B4" s="130"/>
      <c r="C4" s="114"/>
    </row>
    <row r="5" spans="1:3">
      <c r="B5" s="130" t="s">
        <v>208</v>
      </c>
      <c r="C5" s="114">
        <v>14.074074074074074</v>
      </c>
    </row>
    <row r="6" spans="1:3">
      <c r="B6" s="130" t="s">
        <v>209</v>
      </c>
      <c r="C6" s="114">
        <v>11.81977764774722</v>
      </c>
    </row>
    <row r="7" spans="1:3">
      <c r="B7" s="132"/>
      <c r="C7" s="114"/>
    </row>
    <row r="8" spans="1:3">
      <c r="B8" s="130" t="s">
        <v>210</v>
      </c>
      <c r="C8" s="114">
        <v>9.3495934959349594</v>
      </c>
    </row>
    <row r="9" spans="1:3">
      <c r="B9" s="130" t="s">
        <v>211</v>
      </c>
      <c r="C9" s="114">
        <v>10.399032648125756</v>
      </c>
    </row>
    <row r="10" spans="1:3">
      <c r="B10" s="130" t="s">
        <v>212</v>
      </c>
      <c r="C10" s="114">
        <v>16.276595744680851</v>
      </c>
    </row>
    <row r="11" spans="1:3">
      <c r="B11" s="130" t="s">
        <v>213</v>
      </c>
      <c r="C11" s="114">
        <v>16.508795669824085</v>
      </c>
    </row>
    <row r="12" spans="1:3">
      <c r="B12" s="130" t="s">
        <v>214</v>
      </c>
      <c r="C12" s="114">
        <v>8.071748878923767</v>
      </c>
    </row>
    <row r="13" spans="1:3">
      <c r="B13" s="130"/>
      <c r="C13" s="114"/>
    </row>
    <row r="14" spans="1:3">
      <c r="B14" s="130" t="s">
        <v>252</v>
      </c>
      <c r="C14" s="114">
        <v>14.523326572008113</v>
      </c>
    </row>
    <row r="15" spans="1:3">
      <c r="B15" s="130" t="s">
        <v>253</v>
      </c>
      <c r="C15" s="114">
        <v>9.5631641086186541</v>
      </c>
    </row>
    <row r="16" spans="1:3">
      <c r="B16" s="133" t="s">
        <v>254</v>
      </c>
      <c r="C16" s="144">
        <v>7.18954248366013</v>
      </c>
    </row>
    <row r="18" spans="2:2">
      <c r="B18" s="136" t="s">
        <v>349</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125" zoomScaleNormal="125" zoomScalePageLayoutView="125" workbookViewId="0">
      <selection activeCell="F22" sqref="F22"/>
    </sheetView>
  </sheetViews>
  <sheetFormatPr baseColWidth="10" defaultRowHeight="15" x14ac:dyDescent="0"/>
  <cols>
    <col min="2" max="2" width="21.1640625" customWidth="1"/>
  </cols>
  <sheetData>
    <row r="1" spans="1:3">
      <c r="A1" s="1" t="s">
        <v>350</v>
      </c>
      <c r="B1" s="1" t="s">
        <v>355</v>
      </c>
    </row>
    <row r="3" spans="1:3">
      <c r="B3" s="47" t="s">
        <v>207</v>
      </c>
      <c r="C3" s="135">
        <v>3.3</v>
      </c>
    </row>
    <row r="4" spans="1:3">
      <c r="B4" s="103"/>
      <c r="C4" s="114"/>
    </row>
    <row r="5" spans="1:3">
      <c r="B5" s="103" t="s">
        <v>209</v>
      </c>
      <c r="C5" s="114">
        <v>2.6</v>
      </c>
    </row>
    <row r="6" spans="1:3">
      <c r="B6" s="103" t="s">
        <v>208</v>
      </c>
      <c r="C6" s="114">
        <v>4</v>
      </c>
    </row>
    <row r="7" spans="1:3">
      <c r="B7" s="103"/>
      <c r="C7" s="114"/>
    </row>
    <row r="8" spans="1:3">
      <c r="B8" s="103" t="s">
        <v>210</v>
      </c>
      <c r="C8" s="114">
        <v>1</v>
      </c>
    </row>
    <row r="9" spans="1:3">
      <c r="B9" s="103" t="s">
        <v>211</v>
      </c>
      <c r="C9" s="114">
        <v>3</v>
      </c>
    </row>
    <row r="10" spans="1:3">
      <c r="B10" s="103" t="s">
        <v>212</v>
      </c>
      <c r="C10" s="114">
        <v>4.5</v>
      </c>
    </row>
    <row r="11" spans="1:3">
      <c r="B11" s="103" t="s">
        <v>304</v>
      </c>
      <c r="C11" s="114">
        <v>4</v>
      </c>
    </row>
    <row r="12" spans="1:3">
      <c r="B12" s="103"/>
      <c r="C12" s="114"/>
    </row>
    <row r="13" spans="1:3">
      <c r="B13" s="103" t="s">
        <v>252</v>
      </c>
      <c r="C13" s="114">
        <v>2.4</v>
      </c>
    </row>
    <row r="14" spans="1:3">
      <c r="B14" s="103" t="s">
        <v>253</v>
      </c>
      <c r="C14" s="114">
        <v>6.4</v>
      </c>
    </row>
    <row r="15" spans="1:3">
      <c r="B15" s="103" t="s">
        <v>254</v>
      </c>
      <c r="C15" s="114">
        <v>2.1</v>
      </c>
    </row>
    <row r="16" spans="1:3">
      <c r="B16" s="103"/>
      <c r="C16" s="114"/>
    </row>
    <row r="17" spans="2:3">
      <c r="B17" s="103" t="s">
        <v>247</v>
      </c>
      <c r="C17" s="114">
        <v>3.6</v>
      </c>
    </row>
    <row r="18" spans="2:3">
      <c r="B18" s="103" t="s">
        <v>248</v>
      </c>
      <c r="C18" s="114">
        <v>2.1</v>
      </c>
    </row>
    <row r="19" spans="2:3">
      <c r="B19" s="103"/>
      <c r="C19" s="114"/>
    </row>
    <row r="20" spans="2:3">
      <c r="B20" s="103" t="s">
        <v>351</v>
      </c>
      <c r="C20" s="114">
        <v>2.6</v>
      </c>
    </row>
    <row r="21" spans="2:3">
      <c r="B21" s="103" t="s">
        <v>352</v>
      </c>
      <c r="C21" s="114">
        <v>3.6</v>
      </c>
    </row>
    <row r="22" spans="2:3">
      <c r="B22" s="49" t="s">
        <v>353</v>
      </c>
      <c r="C22" s="115">
        <v>3.8</v>
      </c>
    </row>
    <row r="24" spans="2:3">
      <c r="B24" s="50" t="s">
        <v>354</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9:J45"/>
  <sheetViews>
    <sheetView topLeftCell="A39" zoomScale="125" zoomScaleNormal="125" zoomScalePageLayoutView="125" workbookViewId="0">
      <selection activeCell="L46" sqref="L46"/>
    </sheetView>
  </sheetViews>
  <sheetFormatPr baseColWidth="10" defaultRowHeight="15" x14ac:dyDescent="0"/>
  <sheetData>
    <row r="39" spans="1:10">
      <c r="A39" s="1" t="s">
        <v>356</v>
      </c>
      <c r="B39" s="1" t="s">
        <v>357</v>
      </c>
    </row>
    <row r="41" spans="1:10">
      <c r="B41" s="205" t="s">
        <v>217</v>
      </c>
      <c r="C41" s="202"/>
      <c r="D41" s="202"/>
      <c r="E41" s="202"/>
      <c r="F41" s="137" t="s">
        <v>218</v>
      </c>
      <c r="G41" s="202" t="s">
        <v>209</v>
      </c>
      <c r="H41" s="202"/>
      <c r="I41" s="202"/>
      <c r="J41" s="202"/>
    </row>
    <row r="42" spans="1:10">
      <c r="B42" s="137" t="s">
        <v>219</v>
      </c>
      <c r="C42" s="137" t="s">
        <v>220</v>
      </c>
      <c r="D42" s="137" t="s">
        <v>221</v>
      </c>
      <c r="E42" s="137" t="s">
        <v>358</v>
      </c>
      <c r="F42" s="145"/>
      <c r="G42" s="137" t="s">
        <v>219</v>
      </c>
      <c r="H42" s="137" t="s">
        <v>220</v>
      </c>
      <c r="I42" s="137" t="s">
        <v>221</v>
      </c>
      <c r="J42" s="137" t="s">
        <v>358</v>
      </c>
    </row>
    <row r="43" spans="1:10">
      <c r="B43" s="115">
        <v>0.8</v>
      </c>
      <c r="C43" s="115">
        <v>3.5</v>
      </c>
      <c r="D43" s="115">
        <v>6.6</v>
      </c>
      <c r="E43" s="115">
        <v>4.0999999999999996</v>
      </c>
      <c r="F43" s="146"/>
      <c r="G43" s="115">
        <v>1.3</v>
      </c>
      <c r="H43" s="115">
        <v>2.5</v>
      </c>
      <c r="I43" s="115">
        <v>2.2000000000000002</v>
      </c>
      <c r="J43" s="115">
        <v>3.9</v>
      </c>
    </row>
    <row r="45" spans="1:10">
      <c r="B45" s="2" t="s">
        <v>13</v>
      </c>
    </row>
  </sheetData>
  <mergeCells count="2">
    <mergeCell ref="B41:E41"/>
    <mergeCell ref="G41:J41"/>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125" zoomScaleNormal="125" zoomScalePageLayoutView="125" workbookViewId="0">
      <selection activeCell="L11" sqref="L11"/>
    </sheetView>
  </sheetViews>
  <sheetFormatPr baseColWidth="10" defaultRowHeight="15" x14ac:dyDescent="0"/>
  <sheetData>
    <row r="1" spans="1:10">
      <c r="A1" s="1" t="s">
        <v>359</v>
      </c>
      <c r="B1" s="1" t="s">
        <v>360</v>
      </c>
    </row>
    <row r="3" spans="1:10" ht="26">
      <c r="B3" s="38"/>
      <c r="C3" s="40" t="s">
        <v>21</v>
      </c>
      <c r="D3" s="40" t="s">
        <v>22</v>
      </c>
      <c r="E3" s="40" t="s">
        <v>23</v>
      </c>
      <c r="F3" s="40" t="s">
        <v>24</v>
      </c>
      <c r="G3" s="40" t="s">
        <v>63</v>
      </c>
      <c r="H3" s="40" t="s">
        <v>64</v>
      </c>
      <c r="I3" s="40" t="s">
        <v>65</v>
      </c>
      <c r="J3" s="42" t="s">
        <v>45</v>
      </c>
    </row>
    <row r="4" spans="1:10">
      <c r="B4" s="39" t="s">
        <v>66</v>
      </c>
      <c r="C4" s="40"/>
      <c r="D4" s="40"/>
      <c r="E4" s="40"/>
      <c r="F4" s="40"/>
      <c r="G4" s="40"/>
      <c r="H4" s="40"/>
      <c r="I4" s="40"/>
      <c r="J4" s="42">
        <v>0</v>
      </c>
    </row>
    <row r="5" spans="1:10" ht="26">
      <c r="B5" s="39" t="s">
        <v>67</v>
      </c>
      <c r="C5" s="41">
        <v>1</v>
      </c>
      <c r="D5" s="41">
        <v>1</v>
      </c>
      <c r="E5" s="41">
        <v>1</v>
      </c>
      <c r="F5" s="41">
        <v>1</v>
      </c>
      <c r="G5" s="40"/>
      <c r="H5" s="40"/>
      <c r="I5" s="40"/>
      <c r="J5" s="42">
        <v>4</v>
      </c>
    </row>
    <row r="6" spans="1:10" ht="26">
      <c r="B6" s="39" t="s">
        <v>68</v>
      </c>
      <c r="C6" s="149">
        <v>13</v>
      </c>
      <c r="D6" s="149">
        <v>13</v>
      </c>
      <c r="E6" s="41">
        <v>3</v>
      </c>
      <c r="F6" s="41">
        <v>4</v>
      </c>
      <c r="G6" s="41">
        <v>1</v>
      </c>
      <c r="H6" s="40"/>
      <c r="I6" s="40"/>
      <c r="J6" s="42">
        <v>34</v>
      </c>
    </row>
    <row r="7" spans="1:10" ht="26">
      <c r="B7" s="39" t="s">
        <v>69</v>
      </c>
      <c r="C7" s="149">
        <v>14</v>
      </c>
      <c r="D7" s="43">
        <v>9</v>
      </c>
      <c r="E7" s="41">
        <v>4</v>
      </c>
      <c r="F7" s="41">
        <v>4</v>
      </c>
      <c r="G7" s="40"/>
      <c r="H7" s="40"/>
      <c r="I7" s="40"/>
      <c r="J7" s="42">
        <v>30</v>
      </c>
    </row>
    <row r="8" spans="1:10" ht="26">
      <c r="B8" s="39" t="s">
        <v>70</v>
      </c>
      <c r="C8" s="149">
        <v>19</v>
      </c>
      <c r="D8" s="43">
        <v>8</v>
      </c>
      <c r="E8" s="41">
        <v>2</v>
      </c>
      <c r="F8" s="40"/>
      <c r="G8" s="40"/>
      <c r="H8" s="40"/>
      <c r="I8" s="40"/>
      <c r="J8" s="42">
        <v>29</v>
      </c>
    </row>
    <row r="9" spans="1:10">
      <c r="B9" s="39" t="s">
        <v>71</v>
      </c>
      <c r="C9" s="41">
        <v>1</v>
      </c>
      <c r="D9" s="41">
        <v>2</v>
      </c>
      <c r="E9" s="40"/>
      <c r="F9" s="40"/>
      <c r="G9" s="40"/>
      <c r="H9" s="40"/>
      <c r="I9" s="40"/>
      <c r="J9" s="42">
        <v>3</v>
      </c>
    </row>
    <row r="10" spans="1:10">
      <c r="B10" s="44" t="s">
        <v>45</v>
      </c>
      <c r="C10" s="42">
        <v>48</v>
      </c>
      <c r="D10" s="42">
        <v>32</v>
      </c>
      <c r="E10" s="42">
        <v>10</v>
      </c>
      <c r="F10" s="42">
        <v>9</v>
      </c>
      <c r="G10" s="42">
        <v>1</v>
      </c>
      <c r="H10" s="42">
        <v>0</v>
      </c>
      <c r="I10" s="42">
        <v>0</v>
      </c>
      <c r="J10" s="42">
        <v>100</v>
      </c>
    </row>
    <row r="12" spans="1:10">
      <c r="B12" s="67" t="s">
        <v>361</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zoomScale="125" zoomScaleNormal="125" zoomScalePageLayoutView="125" workbookViewId="0">
      <selection activeCell="L2" sqref="L2"/>
    </sheetView>
  </sheetViews>
  <sheetFormatPr baseColWidth="10" defaultRowHeight="15" x14ac:dyDescent="0"/>
  <cols>
    <col min="2" max="2" width="22.5" customWidth="1"/>
  </cols>
  <sheetData>
    <row r="1" spans="1:10">
      <c r="A1" s="1" t="s">
        <v>362</v>
      </c>
      <c r="B1" s="1" t="s">
        <v>363</v>
      </c>
    </row>
    <row r="3" spans="1:10" ht="52">
      <c r="B3" s="150"/>
      <c r="C3" s="143" t="s">
        <v>75</v>
      </c>
      <c r="D3" s="143" t="s">
        <v>15</v>
      </c>
      <c r="E3" s="143" t="s">
        <v>74</v>
      </c>
      <c r="F3" s="143" t="s">
        <v>364</v>
      </c>
      <c r="G3" s="2"/>
      <c r="H3" s="2"/>
      <c r="I3" s="2"/>
      <c r="J3" s="2"/>
    </row>
    <row r="4" spans="1:10">
      <c r="B4" s="103" t="s">
        <v>43</v>
      </c>
      <c r="C4" s="103">
        <v>20</v>
      </c>
      <c r="D4" s="151">
        <v>1400</v>
      </c>
      <c r="E4" s="103">
        <v>32</v>
      </c>
      <c r="F4" s="103">
        <v>68</v>
      </c>
    </row>
    <row r="5" spans="1:10">
      <c r="B5" s="49" t="s">
        <v>40</v>
      </c>
      <c r="C5" s="49">
        <v>8</v>
      </c>
      <c r="D5" s="49">
        <v>560</v>
      </c>
      <c r="E5" s="49">
        <v>12</v>
      </c>
      <c r="F5" s="49">
        <v>75</v>
      </c>
      <c r="G5" s="2"/>
      <c r="H5" s="2"/>
      <c r="I5" s="2"/>
      <c r="J5" s="2"/>
    </row>
    <row r="6" spans="1:10">
      <c r="G6" s="2"/>
      <c r="H6" s="2"/>
      <c r="I6" s="2"/>
      <c r="J6" s="2"/>
    </row>
    <row r="7" spans="1:10">
      <c r="B7" s="2" t="s">
        <v>365</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125" zoomScaleNormal="125" zoomScalePageLayoutView="125" workbookViewId="0">
      <selection activeCell="B3" sqref="B3:J10"/>
    </sheetView>
  </sheetViews>
  <sheetFormatPr baseColWidth="10" defaultRowHeight="15" x14ac:dyDescent="0"/>
  <sheetData>
    <row r="1" spans="1:10" s="1" customFormat="1">
      <c r="A1" s="1" t="s">
        <v>61</v>
      </c>
      <c r="B1" s="1" t="s">
        <v>62</v>
      </c>
    </row>
    <row r="3" spans="1:10" ht="26">
      <c r="B3" s="38"/>
      <c r="C3" s="40" t="s">
        <v>21</v>
      </c>
      <c r="D3" s="40" t="s">
        <v>22</v>
      </c>
      <c r="E3" s="40" t="s">
        <v>23</v>
      </c>
      <c r="F3" s="40" t="s">
        <v>24</v>
      </c>
      <c r="G3" s="40" t="s">
        <v>63</v>
      </c>
      <c r="H3" s="40" t="s">
        <v>64</v>
      </c>
      <c r="I3" s="40" t="s">
        <v>65</v>
      </c>
      <c r="J3" s="42" t="s">
        <v>45</v>
      </c>
    </row>
    <row r="4" spans="1:10">
      <c r="B4" s="39" t="s">
        <v>66</v>
      </c>
      <c r="C4" s="40"/>
      <c r="D4" s="40"/>
      <c r="E4" s="41">
        <v>1</v>
      </c>
      <c r="F4" s="41">
        <v>1</v>
      </c>
      <c r="G4" s="40"/>
      <c r="H4" s="40"/>
      <c r="I4" s="41">
        <v>1</v>
      </c>
      <c r="J4" s="42">
        <v>3</v>
      </c>
    </row>
    <row r="5" spans="1:10" ht="26">
      <c r="B5" s="39" t="s">
        <v>67</v>
      </c>
      <c r="C5" s="41">
        <v>1</v>
      </c>
      <c r="D5" s="40"/>
      <c r="E5" s="41">
        <v>1</v>
      </c>
      <c r="F5" s="41">
        <v>2</v>
      </c>
      <c r="G5" s="41">
        <v>2</v>
      </c>
      <c r="H5" s="41">
        <v>2</v>
      </c>
      <c r="I5" s="41">
        <v>3</v>
      </c>
      <c r="J5" s="42">
        <v>11</v>
      </c>
    </row>
    <row r="6" spans="1:10" ht="26">
      <c r="B6" s="39" t="s">
        <v>68</v>
      </c>
      <c r="C6" s="41">
        <v>3</v>
      </c>
      <c r="D6" s="41">
        <v>3</v>
      </c>
      <c r="E6" s="41">
        <v>4</v>
      </c>
      <c r="F6" s="43">
        <v>5</v>
      </c>
      <c r="G6" s="41">
        <v>3</v>
      </c>
      <c r="H6" s="41">
        <v>3</v>
      </c>
      <c r="I6" s="41">
        <v>4</v>
      </c>
      <c r="J6" s="42">
        <v>25</v>
      </c>
    </row>
    <row r="7" spans="1:10" ht="26">
      <c r="B7" s="39" t="s">
        <v>69</v>
      </c>
      <c r="C7" s="41">
        <v>4</v>
      </c>
      <c r="D7" s="43">
        <v>5</v>
      </c>
      <c r="E7" s="70">
        <v>5</v>
      </c>
      <c r="F7" s="71">
        <v>4</v>
      </c>
      <c r="G7" s="71">
        <v>2</v>
      </c>
      <c r="H7" s="71">
        <v>1</v>
      </c>
      <c r="I7" s="71">
        <v>1</v>
      </c>
      <c r="J7" s="42">
        <v>22</v>
      </c>
    </row>
    <row r="8" spans="1:10" ht="26">
      <c r="B8" s="39" t="s">
        <v>70</v>
      </c>
      <c r="C8" s="43">
        <v>6</v>
      </c>
      <c r="D8" s="73">
        <v>9</v>
      </c>
      <c r="E8" s="72">
        <v>7</v>
      </c>
      <c r="F8" s="68">
        <v>5</v>
      </c>
      <c r="G8" s="69">
        <v>1</v>
      </c>
      <c r="H8" s="69">
        <v>1</v>
      </c>
      <c r="I8" s="79"/>
      <c r="J8" s="78">
        <v>29</v>
      </c>
    </row>
    <row r="9" spans="1:10">
      <c r="B9" s="39" t="s">
        <v>71</v>
      </c>
      <c r="C9" s="41">
        <v>3</v>
      </c>
      <c r="D9" s="74">
        <v>3</v>
      </c>
      <c r="E9" s="76">
        <v>2</v>
      </c>
      <c r="F9" s="71">
        <v>2</v>
      </c>
      <c r="G9" s="77"/>
      <c r="H9" s="77"/>
      <c r="I9" s="80"/>
      <c r="J9" s="78">
        <v>10</v>
      </c>
    </row>
    <row r="10" spans="1:10">
      <c r="B10" s="44" t="s">
        <v>45</v>
      </c>
      <c r="C10" s="42">
        <v>17</v>
      </c>
      <c r="D10" s="42">
        <v>21</v>
      </c>
      <c r="E10" s="75">
        <v>19</v>
      </c>
      <c r="F10" s="75">
        <v>19</v>
      </c>
      <c r="G10" s="75">
        <v>8</v>
      </c>
      <c r="H10" s="75">
        <v>7</v>
      </c>
      <c r="I10" s="75">
        <v>9</v>
      </c>
      <c r="J10" s="42">
        <v>100</v>
      </c>
    </row>
    <row r="12" spans="1:10">
      <c r="B12" s="67" t="s">
        <v>90</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zoomScale="125" zoomScaleNormal="125" zoomScalePageLayoutView="125" workbookViewId="0">
      <selection activeCell="C35" sqref="C35"/>
    </sheetView>
  </sheetViews>
  <sheetFormatPr baseColWidth="10" defaultRowHeight="15" x14ac:dyDescent="0"/>
  <cols>
    <col min="2" max="2" width="13.5" customWidth="1"/>
    <col min="3" max="4" width="14.6640625" customWidth="1"/>
  </cols>
  <sheetData>
    <row r="1" spans="1:4">
      <c r="A1" s="1" t="s">
        <v>366</v>
      </c>
      <c r="B1" s="1" t="s">
        <v>367</v>
      </c>
    </row>
    <row r="3" spans="1:4" ht="26">
      <c r="B3" s="7"/>
      <c r="C3" s="123" t="s">
        <v>43</v>
      </c>
      <c r="D3" s="123" t="s">
        <v>368</v>
      </c>
    </row>
    <row r="4" spans="1:4">
      <c r="B4" s="130" t="s">
        <v>207</v>
      </c>
      <c r="C4" s="114">
        <v>20</v>
      </c>
      <c r="D4" s="114">
        <v>8</v>
      </c>
    </row>
    <row r="5" spans="1:4">
      <c r="B5" s="130"/>
      <c r="C5" s="114"/>
      <c r="D5" s="114"/>
    </row>
    <row r="6" spans="1:4">
      <c r="B6" s="130" t="s">
        <v>209</v>
      </c>
      <c r="C6" s="114">
        <v>19</v>
      </c>
      <c r="D6" s="114">
        <v>8</v>
      </c>
    </row>
    <row r="7" spans="1:4">
      <c r="B7" s="130" t="s">
        <v>208</v>
      </c>
      <c r="C7" s="114">
        <v>21</v>
      </c>
      <c r="D7" s="114">
        <v>9</v>
      </c>
    </row>
    <row r="8" spans="1:4">
      <c r="B8" s="103"/>
      <c r="C8" s="114"/>
      <c r="D8" s="114"/>
    </row>
    <row r="9" spans="1:4">
      <c r="B9" s="130" t="s">
        <v>210</v>
      </c>
      <c r="C9" s="114">
        <v>13</v>
      </c>
      <c r="D9" s="114">
        <v>5</v>
      </c>
    </row>
    <row r="10" spans="1:4">
      <c r="B10" s="130" t="s">
        <v>211</v>
      </c>
      <c r="C10" s="114">
        <v>19</v>
      </c>
      <c r="D10" s="114">
        <v>8</v>
      </c>
    </row>
    <row r="11" spans="1:4">
      <c r="B11" s="130" t="s">
        <v>212</v>
      </c>
      <c r="C11" s="114">
        <v>25</v>
      </c>
      <c r="D11" s="114">
        <v>11</v>
      </c>
    </row>
    <row r="12" spans="1:4">
      <c r="B12" s="130" t="s">
        <v>304</v>
      </c>
      <c r="C12" s="114">
        <v>23</v>
      </c>
      <c r="D12" s="114">
        <v>8</v>
      </c>
    </row>
    <row r="13" spans="1:4">
      <c r="B13" s="130"/>
      <c r="C13" s="114"/>
      <c r="D13" s="114"/>
    </row>
    <row r="14" spans="1:4">
      <c r="B14" s="130" t="s">
        <v>252</v>
      </c>
      <c r="C14" s="114">
        <v>22</v>
      </c>
      <c r="D14" s="114">
        <v>7</v>
      </c>
    </row>
    <row r="15" spans="1:4">
      <c r="B15" s="130" t="s">
        <v>253</v>
      </c>
      <c r="C15" s="114">
        <v>19</v>
      </c>
      <c r="D15" s="114">
        <v>13</v>
      </c>
    </row>
    <row r="16" spans="1:4">
      <c r="B16" s="133" t="s">
        <v>254</v>
      </c>
      <c r="C16" s="115">
        <v>11</v>
      </c>
      <c r="D16" s="115">
        <v>6</v>
      </c>
    </row>
    <row r="18" spans="2:2">
      <c r="B18" s="136" t="s">
        <v>365</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125" zoomScaleNormal="125" zoomScalePageLayoutView="125" workbookViewId="0">
      <selection activeCell="E19" sqref="E19"/>
    </sheetView>
  </sheetViews>
  <sheetFormatPr baseColWidth="10" defaultRowHeight="15" x14ac:dyDescent="0"/>
  <cols>
    <col min="2" max="2" width="32.83203125" customWidth="1"/>
  </cols>
  <sheetData>
    <row r="1" spans="1:4">
      <c r="A1" s="1" t="s">
        <v>369</v>
      </c>
      <c r="B1" s="1" t="s">
        <v>370</v>
      </c>
    </row>
    <row r="3" spans="1:4" ht="39">
      <c r="B3" s="7"/>
      <c r="C3" s="148" t="s">
        <v>155</v>
      </c>
      <c r="D3" s="148" t="s">
        <v>126</v>
      </c>
    </row>
    <row r="4" spans="1:4">
      <c r="B4" s="103" t="s">
        <v>371</v>
      </c>
      <c r="C4" s="103">
        <v>40.200000000000003</v>
      </c>
      <c r="D4" s="103">
        <v>43.5</v>
      </c>
    </row>
    <row r="5" spans="1:4">
      <c r="B5" s="103" t="s">
        <v>372</v>
      </c>
      <c r="C5" s="103">
        <v>31.4</v>
      </c>
      <c r="D5" s="103">
        <v>31.3</v>
      </c>
    </row>
    <row r="6" spans="1:4">
      <c r="B6" s="103" t="s">
        <v>373</v>
      </c>
      <c r="C6" s="103">
        <v>19.8</v>
      </c>
      <c r="D6" s="103">
        <v>19.3</v>
      </c>
    </row>
    <row r="7" spans="1:4">
      <c r="B7" s="103" t="s">
        <v>374</v>
      </c>
      <c r="C7" s="103">
        <v>13.1</v>
      </c>
      <c r="D7" s="103">
        <v>11</v>
      </c>
    </row>
    <row r="8" spans="1:4">
      <c r="B8" s="103" t="s">
        <v>375</v>
      </c>
      <c r="C8" s="103">
        <v>4.5999999999999996</v>
      </c>
      <c r="D8" s="103">
        <v>3.8</v>
      </c>
    </row>
    <row r="9" spans="1:4">
      <c r="B9" s="49" t="s">
        <v>376</v>
      </c>
      <c r="C9" s="49">
        <v>3.3</v>
      </c>
      <c r="D9" s="49">
        <v>4.0999999999999996</v>
      </c>
    </row>
    <row r="11" spans="1:4">
      <c r="B11" s="50" t="s">
        <v>163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125" zoomScaleNormal="125" zoomScalePageLayoutView="125" workbookViewId="0">
      <selection activeCell="G13" sqref="G13"/>
    </sheetView>
  </sheetViews>
  <sheetFormatPr baseColWidth="10" defaultRowHeight="15" x14ac:dyDescent="0"/>
  <cols>
    <col min="2" max="2" width="17.1640625" customWidth="1"/>
  </cols>
  <sheetData>
    <row r="1" spans="1:6">
      <c r="A1" t="s">
        <v>377</v>
      </c>
      <c r="B1" t="s">
        <v>378</v>
      </c>
    </row>
    <row r="3" spans="1:6" ht="26">
      <c r="B3" s="147"/>
      <c r="C3" s="123" t="s">
        <v>190</v>
      </c>
      <c r="D3" s="123" t="s">
        <v>172</v>
      </c>
      <c r="E3" s="123" t="s">
        <v>166</v>
      </c>
      <c r="F3" s="123" t="s">
        <v>379</v>
      </c>
    </row>
    <row r="4" spans="1:6">
      <c r="B4" s="130" t="s">
        <v>371</v>
      </c>
      <c r="C4" s="114">
        <v>40.637450199203187</v>
      </c>
      <c r="D4" s="114">
        <v>43.969849246231156</v>
      </c>
      <c r="E4" s="114">
        <v>43.324937027707811</v>
      </c>
      <c r="F4" s="114">
        <v>29.343629343629345</v>
      </c>
    </row>
    <row r="5" spans="1:6">
      <c r="B5" s="130" t="s">
        <v>372</v>
      </c>
      <c r="C5" s="114">
        <v>29.880478087649404</v>
      </c>
      <c r="D5" s="114">
        <v>29.899497487437188</v>
      </c>
      <c r="E5" s="114">
        <v>25.818639798488661</v>
      </c>
      <c r="F5" s="114">
        <v>43.822393822393821</v>
      </c>
    </row>
    <row r="6" spans="1:6">
      <c r="B6" s="130" t="s">
        <v>373</v>
      </c>
      <c r="C6" s="114">
        <v>13.745019920318724</v>
      </c>
      <c r="D6" s="114">
        <v>16.206030150753769</v>
      </c>
      <c r="E6" s="114">
        <v>24.307304785894207</v>
      </c>
      <c r="F6" s="114">
        <v>24.131274131274129</v>
      </c>
    </row>
    <row r="7" spans="1:6">
      <c r="B7" s="130" t="s">
        <v>374</v>
      </c>
      <c r="C7" s="114">
        <v>18.525896414342629</v>
      </c>
      <c r="D7" s="114">
        <v>13.693467336683419</v>
      </c>
      <c r="E7" s="114">
        <v>12.97229219143577</v>
      </c>
      <c r="F7" s="114">
        <v>7.1428571428571423</v>
      </c>
    </row>
    <row r="8" spans="1:6">
      <c r="B8" s="130" t="s">
        <v>375</v>
      </c>
      <c r="C8" s="114">
        <v>5.7768924302788838</v>
      </c>
      <c r="D8" s="114">
        <v>7.0351758793969852</v>
      </c>
      <c r="E8" s="114">
        <v>4.1561712846347607</v>
      </c>
      <c r="F8" s="114">
        <v>0.38610038610038611</v>
      </c>
    </row>
    <row r="9" spans="1:6">
      <c r="B9" s="133" t="s">
        <v>380</v>
      </c>
      <c r="C9" s="115">
        <v>2.1912350597609564</v>
      </c>
      <c r="D9" s="115">
        <v>2.386934673366834</v>
      </c>
      <c r="E9" s="115">
        <v>2.0151133501259446</v>
      </c>
      <c r="F9" s="115">
        <v>7.9150579150579148</v>
      </c>
    </row>
    <row r="11" spans="1:6">
      <c r="B11" s="136" t="s">
        <v>163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125" zoomScaleNormal="125" zoomScalePageLayoutView="125" workbookViewId="0">
      <selection activeCell="F14" sqref="F14"/>
    </sheetView>
  </sheetViews>
  <sheetFormatPr baseColWidth="10" defaultRowHeight="15" x14ac:dyDescent="0"/>
  <cols>
    <col min="3" max="6" width="14.1640625" customWidth="1"/>
  </cols>
  <sheetData>
    <row r="1" spans="1:6">
      <c r="A1" s="1" t="s">
        <v>381</v>
      </c>
      <c r="B1" s="1" t="s">
        <v>382</v>
      </c>
    </row>
    <row r="3" spans="1:6" ht="52">
      <c r="B3" s="7"/>
      <c r="C3" s="123" t="s">
        <v>168</v>
      </c>
      <c r="D3" s="123" t="s">
        <v>181</v>
      </c>
      <c r="E3" s="148" t="s">
        <v>170</v>
      </c>
      <c r="F3" s="123" t="s">
        <v>126</v>
      </c>
    </row>
    <row r="4" spans="1:6">
      <c r="B4" s="103" t="s">
        <v>371</v>
      </c>
      <c r="C4" s="114">
        <v>40.568654646324546</v>
      </c>
      <c r="D4" s="114">
        <v>51.079136690647488</v>
      </c>
      <c r="E4" s="114">
        <v>29.575163398692812</v>
      </c>
      <c r="F4" s="114">
        <v>43.478260869565219</v>
      </c>
    </row>
    <row r="5" spans="1:6">
      <c r="B5" s="103" t="s">
        <v>372</v>
      </c>
      <c r="C5" s="114">
        <v>29.958391123439664</v>
      </c>
      <c r="D5" s="114">
        <v>20.14388489208633</v>
      </c>
      <c r="E5" s="114">
        <v>45.098039215686278</v>
      </c>
      <c r="F5" s="114">
        <v>31.25</v>
      </c>
    </row>
    <row r="6" spans="1:6">
      <c r="B6" s="103" t="s">
        <v>373</v>
      </c>
      <c r="C6" s="114">
        <v>16.782246879334259</v>
      </c>
      <c r="D6" s="114">
        <v>25.179856115107913</v>
      </c>
      <c r="E6" s="114">
        <v>21.895424836601308</v>
      </c>
      <c r="F6" s="114">
        <v>19.293478260869566</v>
      </c>
    </row>
    <row r="7" spans="1:6">
      <c r="B7" s="103" t="s">
        <v>374</v>
      </c>
      <c r="C7" s="114">
        <v>17.128987517337034</v>
      </c>
      <c r="D7" s="114">
        <v>9.7122302158273381</v>
      </c>
      <c r="E7" s="114">
        <v>6.6993464052287583</v>
      </c>
      <c r="F7" s="114">
        <v>11.005434782608695</v>
      </c>
    </row>
    <row r="8" spans="1:6">
      <c r="B8" s="103" t="s">
        <v>383</v>
      </c>
      <c r="C8" s="114">
        <v>5.8945908460471568</v>
      </c>
      <c r="D8" s="114">
        <v>5.5755395683453237</v>
      </c>
      <c r="E8" s="114">
        <v>0.65359477124183007</v>
      </c>
      <c r="F8" s="114">
        <v>3.804347826086957</v>
      </c>
    </row>
    <row r="9" spans="1:6">
      <c r="B9" s="133" t="s">
        <v>376</v>
      </c>
      <c r="C9" s="115">
        <v>1.59500693481276</v>
      </c>
      <c r="D9" s="115">
        <v>2.5179856115107913</v>
      </c>
      <c r="E9" s="115">
        <v>8.1699346405228752</v>
      </c>
      <c r="F9" s="115">
        <v>4.0760869565217392</v>
      </c>
    </row>
    <row r="11" spans="1:6">
      <c r="B11" s="103" t="s">
        <v>163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125" zoomScaleNormal="125" zoomScalePageLayoutView="125" workbookViewId="0">
      <selection activeCell="E13" sqref="E13"/>
    </sheetView>
  </sheetViews>
  <sheetFormatPr baseColWidth="10" defaultRowHeight="15" x14ac:dyDescent="0"/>
  <sheetData>
    <row r="1" spans="1:4">
      <c r="A1" s="1" t="s">
        <v>384</v>
      </c>
      <c r="B1" s="1" t="s">
        <v>385</v>
      </c>
    </row>
    <row r="3" spans="1:4" ht="26">
      <c r="B3" s="7"/>
      <c r="C3" s="123">
        <v>2013</v>
      </c>
      <c r="D3" s="123" t="s">
        <v>386</v>
      </c>
    </row>
    <row r="4" spans="1:4">
      <c r="B4" s="130" t="s">
        <v>371</v>
      </c>
      <c r="C4" s="114">
        <v>44.978165938864628</v>
      </c>
      <c r="D4" s="114">
        <v>42.925430210325047</v>
      </c>
    </row>
    <row r="5" spans="1:4">
      <c r="B5" s="130" t="s">
        <v>372</v>
      </c>
      <c r="C5" s="114">
        <v>24.308588064046578</v>
      </c>
      <c r="D5" s="114">
        <v>28.346080305927341</v>
      </c>
    </row>
    <row r="6" spans="1:4">
      <c r="B6" s="130" t="s">
        <v>373</v>
      </c>
      <c r="C6" s="114">
        <v>21.639980591945658</v>
      </c>
      <c r="D6" s="114">
        <v>18.690248565965582</v>
      </c>
    </row>
    <row r="7" spans="1:4">
      <c r="B7" s="130" t="s">
        <v>374</v>
      </c>
      <c r="C7" s="114">
        <v>12.954876273653564</v>
      </c>
      <c r="D7" s="114">
        <v>14.579349904397706</v>
      </c>
    </row>
    <row r="8" spans="1:4">
      <c r="B8" s="130" t="s">
        <v>375</v>
      </c>
      <c r="C8" s="114">
        <v>4.3668122270742353</v>
      </c>
      <c r="D8" s="114">
        <v>5.640535372848948</v>
      </c>
    </row>
    <row r="9" spans="1:4">
      <c r="B9" s="133" t="s">
        <v>376</v>
      </c>
      <c r="C9" s="115">
        <v>4.2212518195050945</v>
      </c>
      <c r="D9" s="115">
        <v>2.1988527724665392</v>
      </c>
    </row>
    <row r="11" spans="1:4">
      <c r="B11" s="136" t="s">
        <v>387</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125" zoomScaleNormal="125" zoomScalePageLayoutView="125" workbookViewId="0">
      <selection activeCell="J17" sqref="J17"/>
    </sheetView>
  </sheetViews>
  <sheetFormatPr baseColWidth="10" defaultRowHeight="15" x14ac:dyDescent="0"/>
  <cols>
    <col min="2" max="2" width="26" customWidth="1"/>
    <col min="3" max="5" width="14" customWidth="1"/>
  </cols>
  <sheetData>
    <row r="1" spans="1:5">
      <c r="A1" s="1" t="s">
        <v>388</v>
      </c>
      <c r="B1" s="1" t="s">
        <v>389</v>
      </c>
    </row>
    <row r="3" spans="1:5" ht="26">
      <c r="B3" s="7"/>
      <c r="C3" s="153" t="s">
        <v>130</v>
      </c>
      <c r="D3" s="153" t="s">
        <v>126</v>
      </c>
      <c r="E3" s="153" t="s">
        <v>170</v>
      </c>
    </row>
    <row r="4" spans="1:5">
      <c r="B4" s="103" t="s">
        <v>390</v>
      </c>
      <c r="C4" s="103">
        <v>14</v>
      </c>
      <c r="D4" s="103">
        <v>11</v>
      </c>
      <c r="E4" s="103">
        <v>7</v>
      </c>
    </row>
    <row r="5" spans="1:5">
      <c r="B5" s="103" t="s">
        <v>391</v>
      </c>
      <c r="C5" s="103">
        <v>49</v>
      </c>
      <c r="D5" s="103">
        <v>53</v>
      </c>
      <c r="E5" s="103">
        <v>39</v>
      </c>
    </row>
    <row r="6" spans="1:5">
      <c r="B6" s="103" t="s">
        <v>392</v>
      </c>
      <c r="C6" s="103">
        <v>27</v>
      </c>
      <c r="D6" s="103">
        <v>26</v>
      </c>
      <c r="E6" s="103">
        <v>32</v>
      </c>
    </row>
    <row r="7" spans="1:5">
      <c r="B7" s="49" t="s">
        <v>393</v>
      </c>
      <c r="C7" s="49">
        <v>10</v>
      </c>
      <c r="D7" s="49">
        <v>10</v>
      </c>
      <c r="E7" s="49">
        <v>22</v>
      </c>
    </row>
    <row r="9" spans="1:5">
      <c r="B9" s="50" t="s">
        <v>163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zoomScale="125" zoomScaleNormal="125" zoomScalePageLayoutView="125" workbookViewId="0">
      <selection activeCell="E17" sqref="E17"/>
    </sheetView>
  </sheetViews>
  <sheetFormatPr baseColWidth="10" defaultRowHeight="15" x14ac:dyDescent="0"/>
  <sheetData>
    <row r="1" spans="1:3">
      <c r="A1" s="1" t="s">
        <v>394</v>
      </c>
      <c r="B1" s="1" t="s">
        <v>395</v>
      </c>
    </row>
    <row r="3" spans="1:3">
      <c r="B3" s="134" t="s">
        <v>130</v>
      </c>
      <c r="C3" s="155">
        <v>13</v>
      </c>
    </row>
    <row r="4" spans="1:3">
      <c r="B4" s="130" t="s">
        <v>126</v>
      </c>
      <c r="C4" s="156">
        <v>11</v>
      </c>
    </row>
    <row r="5" spans="1:3">
      <c r="B5" s="130" t="s">
        <v>190</v>
      </c>
      <c r="C5" s="156">
        <v>10</v>
      </c>
    </row>
    <row r="6" spans="1:3">
      <c r="B6" s="130" t="s">
        <v>172</v>
      </c>
      <c r="C6" s="156">
        <v>11</v>
      </c>
    </row>
    <row r="7" spans="1:3">
      <c r="B7" s="130" t="s">
        <v>166</v>
      </c>
      <c r="C7" s="156">
        <v>16</v>
      </c>
    </row>
    <row r="8" spans="1:3">
      <c r="B8" s="130" t="s">
        <v>379</v>
      </c>
      <c r="C8" s="156">
        <v>17</v>
      </c>
    </row>
    <row r="9" spans="1:3">
      <c r="B9" s="133" t="s">
        <v>170</v>
      </c>
      <c r="C9" s="157">
        <v>14</v>
      </c>
    </row>
    <row r="11" spans="1:3">
      <c r="B11" s="136" t="s">
        <v>163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125" zoomScaleNormal="125" zoomScalePageLayoutView="125" workbookViewId="0">
      <selection activeCell="E21" sqref="E21"/>
    </sheetView>
  </sheetViews>
  <sheetFormatPr baseColWidth="10" defaultRowHeight="15" x14ac:dyDescent="0"/>
  <sheetData>
    <row r="1" spans="1:5">
      <c r="A1" t="s">
        <v>396</v>
      </c>
      <c r="B1" t="s">
        <v>397</v>
      </c>
    </row>
    <row r="3" spans="1:5" ht="39">
      <c r="B3" s="7"/>
      <c r="C3" s="123" t="s">
        <v>155</v>
      </c>
      <c r="D3" s="123" t="s">
        <v>205</v>
      </c>
      <c r="E3" s="123" t="s">
        <v>126</v>
      </c>
    </row>
    <row r="4" spans="1:5">
      <c r="B4" s="103" t="s">
        <v>398</v>
      </c>
      <c r="C4" s="114">
        <v>44.291187739463602</v>
      </c>
      <c r="D4" s="114">
        <v>46.621621621621621</v>
      </c>
      <c r="E4" s="114">
        <v>51.086956521739133</v>
      </c>
    </row>
    <row r="5" spans="1:5">
      <c r="B5" s="103" t="s">
        <v>399</v>
      </c>
      <c r="C5" s="114">
        <v>23.946360153256705</v>
      </c>
      <c r="D5" s="114">
        <v>28.885135135135137</v>
      </c>
      <c r="E5" s="114">
        <v>23.505434782608695</v>
      </c>
    </row>
    <row r="6" spans="1:5">
      <c r="B6" s="130" t="s">
        <v>400</v>
      </c>
      <c r="C6" s="114">
        <v>22.758620689655174</v>
      </c>
      <c r="D6" s="114">
        <v>21.79054054054054</v>
      </c>
      <c r="E6" s="114">
        <v>24.320652173913043</v>
      </c>
    </row>
    <row r="7" spans="1:5">
      <c r="B7" s="130" t="s">
        <v>401</v>
      </c>
      <c r="C7" s="114">
        <v>15.249042145593869</v>
      </c>
      <c r="D7" s="114">
        <v>18.66554054054054</v>
      </c>
      <c r="E7" s="114">
        <v>21.331521739130434</v>
      </c>
    </row>
    <row r="8" spans="1:5">
      <c r="B8" s="130" t="s">
        <v>402</v>
      </c>
      <c r="C8" s="114">
        <v>11.226053639846743</v>
      </c>
      <c r="D8" s="114">
        <v>14.020270270270272</v>
      </c>
      <c r="E8" s="114">
        <v>13.179347826086957</v>
      </c>
    </row>
    <row r="9" spans="1:5">
      <c r="B9" s="103" t="s">
        <v>403</v>
      </c>
      <c r="C9" s="114">
        <v>8.4291187739463602</v>
      </c>
      <c r="D9" s="114">
        <v>7.6858108108108114</v>
      </c>
      <c r="E9" s="114">
        <v>11.005434782608695</v>
      </c>
    </row>
    <row r="10" spans="1:5">
      <c r="B10" s="103" t="s">
        <v>404</v>
      </c>
      <c r="C10" s="114">
        <v>2.0689655172413794</v>
      </c>
      <c r="D10" s="114">
        <v>2.6182432432432434</v>
      </c>
      <c r="E10" s="114">
        <v>2.8532608695652173</v>
      </c>
    </row>
    <row r="11" spans="1:5">
      <c r="B11" s="103" t="s">
        <v>405</v>
      </c>
      <c r="C11" s="114">
        <v>1.8390804597701149</v>
      </c>
      <c r="D11" s="114">
        <v>0.84459459459459463</v>
      </c>
      <c r="E11" s="114">
        <v>2.8532608695652173</v>
      </c>
    </row>
    <row r="12" spans="1:5">
      <c r="B12" s="103" t="s">
        <v>406</v>
      </c>
      <c r="C12" s="114">
        <v>1.5325670498084292</v>
      </c>
      <c r="D12" s="114">
        <v>1.7736486486486487</v>
      </c>
      <c r="E12" s="114">
        <v>2.0380434782608696</v>
      </c>
    </row>
    <row r="13" spans="1:5">
      <c r="B13" s="49" t="s">
        <v>407</v>
      </c>
      <c r="C13" s="115">
        <v>26.091954022988507</v>
      </c>
      <c r="D13" s="115">
        <v>23.057432432432432</v>
      </c>
      <c r="E13" s="115">
        <v>15.217391304347828</v>
      </c>
    </row>
    <row r="15" spans="1:5">
      <c r="B15" s="50" t="s">
        <v>408</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125" zoomScaleNormal="125" zoomScalePageLayoutView="125" workbookViewId="0">
      <selection activeCell="C21" sqref="C21"/>
    </sheetView>
  </sheetViews>
  <sheetFormatPr baseColWidth="10" defaultRowHeight="15" x14ac:dyDescent="0"/>
  <cols>
    <col min="2" max="2" width="26.83203125" customWidth="1"/>
    <col min="3" max="6" width="13.6640625" customWidth="1"/>
  </cols>
  <sheetData>
    <row r="1" spans="1:6">
      <c r="A1" s="1" t="s">
        <v>409</v>
      </c>
      <c r="B1" s="1" t="s">
        <v>410</v>
      </c>
    </row>
    <row r="3" spans="1:6">
      <c r="B3" s="140"/>
      <c r="C3" s="153" t="s">
        <v>190</v>
      </c>
      <c r="D3" s="153" t="s">
        <v>172</v>
      </c>
      <c r="E3" s="153" t="s">
        <v>166</v>
      </c>
      <c r="F3" s="153" t="s">
        <v>379</v>
      </c>
    </row>
    <row r="4" spans="1:6">
      <c r="B4" s="130" t="s">
        <v>411</v>
      </c>
      <c r="C4" s="114">
        <v>24.501992031872511</v>
      </c>
      <c r="D4" s="114">
        <v>43.21608040201005</v>
      </c>
      <c r="E4" s="114">
        <v>42.821158690176318</v>
      </c>
      <c r="F4" s="114">
        <v>67.374517374517367</v>
      </c>
    </row>
    <row r="5" spans="1:6">
      <c r="B5" s="130" t="s">
        <v>400</v>
      </c>
      <c r="C5" s="114">
        <v>15.737051792828685</v>
      </c>
      <c r="D5" s="114">
        <v>21.608040201005025</v>
      </c>
      <c r="E5" s="114">
        <v>21.536523929471034</v>
      </c>
      <c r="F5" s="114">
        <v>33.204633204633204</v>
      </c>
    </row>
    <row r="6" spans="1:6">
      <c r="B6" s="103" t="s">
        <v>399</v>
      </c>
      <c r="C6" s="114">
        <v>9.760956175298805</v>
      </c>
      <c r="D6" s="114">
        <v>19.346733668341709</v>
      </c>
      <c r="E6" s="114">
        <v>26.070528967254408</v>
      </c>
      <c r="F6" s="114">
        <v>41.505791505791507</v>
      </c>
    </row>
    <row r="7" spans="1:6">
      <c r="B7" s="103" t="s">
        <v>401</v>
      </c>
      <c r="C7" s="114">
        <v>9.760956175298805</v>
      </c>
      <c r="D7" s="114">
        <v>17.713567839195978</v>
      </c>
      <c r="E7" s="114">
        <v>12.97229219143577</v>
      </c>
      <c r="F7" s="114">
        <v>20.27027027027027</v>
      </c>
    </row>
    <row r="8" spans="1:6">
      <c r="B8" s="103" t="s">
        <v>403</v>
      </c>
      <c r="C8" s="114">
        <v>4.1832669322709162</v>
      </c>
      <c r="D8" s="114">
        <v>6.0301507537688437</v>
      </c>
      <c r="E8" s="114">
        <v>14.483627204030228</v>
      </c>
      <c r="F8" s="114">
        <v>6.9498069498069501</v>
      </c>
    </row>
    <row r="9" spans="1:6">
      <c r="B9" s="130" t="s">
        <v>402</v>
      </c>
      <c r="C9" s="114">
        <v>3.1872509960159361</v>
      </c>
      <c r="D9" s="114">
        <v>7.2864321608040195</v>
      </c>
      <c r="E9" s="114">
        <v>10.579345088161208</v>
      </c>
      <c r="F9" s="114">
        <v>26.061776061776058</v>
      </c>
    </row>
    <row r="10" spans="1:6">
      <c r="B10" s="103" t="s">
        <v>405</v>
      </c>
      <c r="C10" s="114">
        <v>0.39840637450199201</v>
      </c>
      <c r="D10" s="114">
        <v>1.3819095477386936</v>
      </c>
      <c r="E10" s="114">
        <v>3.2745591939546599</v>
      </c>
      <c r="F10" s="114">
        <v>1.7374517374517375</v>
      </c>
    </row>
    <row r="11" spans="1:6">
      <c r="B11" s="103" t="s">
        <v>404</v>
      </c>
      <c r="C11" s="114">
        <v>0.79681274900398402</v>
      </c>
      <c r="D11" s="114">
        <v>2.8894472361809047</v>
      </c>
      <c r="E11" s="114">
        <v>1.1335012594458438</v>
      </c>
      <c r="F11" s="114">
        <v>3.4749034749034751</v>
      </c>
    </row>
    <row r="12" spans="1:6">
      <c r="B12" s="103" t="s">
        <v>406</v>
      </c>
      <c r="C12" s="114">
        <v>1.593625498007968</v>
      </c>
      <c r="D12" s="114">
        <v>0.87939698492462304</v>
      </c>
      <c r="E12" s="114">
        <v>1.7632241813602014</v>
      </c>
      <c r="F12" s="114">
        <v>2.1235521235521233</v>
      </c>
    </row>
    <row r="13" spans="1:6">
      <c r="B13" s="49" t="s">
        <v>407</v>
      </c>
      <c r="C13" s="115">
        <v>51.992031872509955</v>
      </c>
      <c r="D13" s="115">
        <v>26.633165829145728</v>
      </c>
      <c r="E13" s="115">
        <v>21.914357682619649</v>
      </c>
      <c r="F13" s="115">
        <v>6.563706563706563</v>
      </c>
    </row>
    <row r="15" spans="1:6">
      <c r="B15" s="50" t="s">
        <v>163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125" zoomScaleNormal="125" zoomScalePageLayoutView="125" workbookViewId="0">
      <selection activeCell="J3" sqref="J3"/>
    </sheetView>
  </sheetViews>
  <sheetFormatPr baseColWidth="10" defaultRowHeight="15" x14ac:dyDescent="0"/>
  <cols>
    <col min="2" max="2" width="22.83203125" customWidth="1"/>
    <col min="3" max="5" width="15.1640625" customWidth="1"/>
  </cols>
  <sheetData>
    <row r="1" spans="1:5">
      <c r="A1" s="1" t="s">
        <v>412</v>
      </c>
      <c r="B1" s="1" t="s">
        <v>414</v>
      </c>
    </row>
    <row r="3" spans="1:5" ht="52">
      <c r="B3" s="152"/>
      <c r="C3" s="153" t="s">
        <v>168</v>
      </c>
      <c r="D3" s="153" t="s">
        <v>181</v>
      </c>
      <c r="E3" s="153" t="s">
        <v>170</v>
      </c>
    </row>
    <row r="4" spans="1:5">
      <c r="B4" s="130" t="s">
        <v>411</v>
      </c>
      <c r="C4" s="114">
        <v>35.481586402266288</v>
      </c>
      <c r="D4" s="114">
        <v>38.03921568627451</v>
      </c>
      <c r="E4" s="114">
        <v>65.882352941176464</v>
      </c>
    </row>
    <row r="5" spans="1:5">
      <c r="B5" s="130" t="s">
        <v>400</v>
      </c>
      <c r="C5" s="114">
        <v>19.121813031161473</v>
      </c>
      <c r="D5" s="114">
        <v>21.96078431372549</v>
      </c>
      <c r="E5" s="114">
        <v>23.52941176470588</v>
      </c>
    </row>
    <row r="6" spans="1:5">
      <c r="B6" s="103" t="s">
        <v>399</v>
      </c>
      <c r="C6" s="114">
        <v>14.943342776203966</v>
      </c>
      <c r="D6" s="114">
        <v>28.431372549019606</v>
      </c>
      <c r="E6" s="114">
        <v>31.764705882352938</v>
      </c>
    </row>
    <row r="7" spans="1:5">
      <c r="B7" s="103" t="s">
        <v>401</v>
      </c>
      <c r="C7" s="114">
        <v>12.53541076487252</v>
      </c>
      <c r="D7" s="114">
        <v>12.549019607843137</v>
      </c>
      <c r="E7" s="114">
        <v>30.588235294117649</v>
      </c>
    </row>
    <row r="8" spans="1:5">
      <c r="B8" s="103" t="s">
        <v>403</v>
      </c>
      <c r="C8" s="114">
        <v>5.0991501416430589</v>
      </c>
      <c r="D8" s="114">
        <v>19.607843137254903</v>
      </c>
      <c r="E8" s="114">
        <v>7.0588235294117645</v>
      </c>
    </row>
    <row r="9" spans="1:5">
      <c r="B9" s="130" t="s">
        <v>402</v>
      </c>
      <c r="C9" s="114">
        <v>4.4617563739376767</v>
      </c>
      <c r="D9" s="114">
        <v>10.980392156862745</v>
      </c>
      <c r="E9" s="114">
        <v>22.941176470588236</v>
      </c>
    </row>
    <row r="10" spans="1:5">
      <c r="B10" s="103" t="s">
        <v>405</v>
      </c>
      <c r="C10" s="114">
        <v>0.56657223796033995</v>
      </c>
      <c r="D10" s="114">
        <v>5.2941176470588234</v>
      </c>
      <c r="E10" s="114">
        <v>2.3529411764705883</v>
      </c>
    </row>
    <row r="11" spans="1:5">
      <c r="B11" s="103" t="s">
        <v>404</v>
      </c>
      <c r="C11" s="114">
        <v>1.7705382436260624</v>
      </c>
      <c r="D11" s="114">
        <v>1.7647058823529411</v>
      </c>
      <c r="E11" s="114">
        <v>1.1764705882352942</v>
      </c>
    </row>
    <row r="12" spans="1:5">
      <c r="B12" s="103" t="s">
        <v>406</v>
      </c>
      <c r="C12" s="114">
        <v>1.6288951841359776</v>
      </c>
      <c r="D12" s="114">
        <v>0.58823529411764708</v>
      </c>
      <c r="E12" s="114">
        <v>1.7647058823529411</v>
      </c>
    </row>
    <row r="13" spans="1:5">
      <c r="B13" s="49" t="s">
        <v>407</v>
      </c>
      <c r="C13" s="115">
        <v>38.10198300283286</v>
      </c>
      <c r="D13" s="115">
        <v>19.411764705882355</v>
      </c>
      <c r="E13" s="115">
        <v>5.8823529411764701</v>
      </c>
    </row>
    <row r="14" spans="1:5">
      <c r="B14" s="158"/>
      <c r="C14" s="158"/>
      <c r="D14" s="158"/>
      <c r="E14" s="158"/>
    </row>
    <row r="15" spans="1:5">
      <c r="B15" s="50" t="s">
        <v>413</v>
      </c>
      <c r="C15" s="158"/>
      <c r="D15" s="158"/>
      <c r="E15" s="158"/>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zoomScale="125" zoomScaleNormal="125" zoomScalePageLayoutView="125" workbookViewId="0">
      <selection activeCell="E11" sqref="E11"/>
    </sheetView>
  </sheetViews>
  <sheetFormatPr baseColWidth="10" defaultRowHeight="15" x14ac:dyDescent="0"/>
  <cols>
    <col min="2" max="2" width="40.33203125" customWidth="1"/>
  </cols>
  <sheetData>
    <row r="1" spans="1:3" s="1" customFormat="1">
      <c r="A1" s="1" t="s">
        <v>72</v>
      </c>
      <c r="B1" s="1" t="s">
        <v>73</v>
      </c>
    </row>
    <row r="3" spans="1:3">
      <c r="B3" s="47" t="s">
        <v>74</v>
      </c>
      <c r="C3" s="47">
        <v>88</v>
      </c>
    </row>
    <row r="4" spans="1:3">
      <c r="B4" s="48" t="s">
        <v>75</v>
      </c>
      <c r="C4" s="48">
        <v>50</v>
      </c>
    </row>
    <row r="5" spans="1:3">
      <c r="B5" s="49" t="s">
        <v>15</v>
      </c>
      <c r="C5" s="49">
        <v>3490</v>
      </c>
    </row>
    <row r="7" spans="1:3">
      <c r="B7" s="50" t="s">
        <v>76</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125" zoomScaleNormal="125" zoomScalePageLayoutView="125" workbookViewId="0">
      <selection activeCell="C17" sqref="C17"/>
    </sheetView>
  </sheetViews>
  <sheetFormatPr baseColWidth="10" defaultRowHeight="15" x14ac:dyDescent="0"/>
  <cols>
    <col min="2" max="2" width="26.5" customWidth="1"/>
  </cols>
  <sheetData>
    <row r="1" spans="1:6">
      <c r="A1" s="1" t="s">
        <v>415</v>
      </c>
      <c r="B1" s="1" t="s">
        <v>416</v>
      </c>
    </row>
    <row r="3" spans="1:6">
      <c r="B3" s="7"/>
      <c r="C3" s="23" t="s">
        <v>417</v>
      </c>
      <c r="D3" s="23" t="s">
        <v>418</v>
      </c>
      <c r="E3" s="23" t="s">
        <v>419</v>
      </c>
      <c r="F3" s="23" t="s">
        <v>304</v>
      </c>
    </row>
    <row r="4" spans="1:6">
      <c r="B4" s="130" t="s">
        <v>398</v>
      </c>
      <c r="C4" s="114">
        <v>52.531645569620252</v>
      </c>
      <c r="D4" s="114">
        <v>53.602305475504316</v>
      </c>
      <c r="E4" s="114">
        <v>46.871444823663253</v>
      </c>
      <c r="F4" s="114">
        <v>28.571428571428569</v>
      </c>
    </row>
    <row r="5" spans="1:6">
      <c r="B5" s="103" t="s">
        <v>399</v>
      </c>
      <c r="C5" s="114">
        <v>20.569620253164558</v>
      </c>
      <c r="D5" s="114">
        <v>21.037463976945244</v>
      </c>
      <c r="E5" s="114">
        <v>24.232081911262799</v>
      </c>
      <c r="F5" s="114">
        <v>27.877947295423024</v>
      </c>
    </row>
    <row r="6" spans="1:6">
      <c r="B6" s="103" t="s">
        <v>400</v>
      </c>
      <c r="C6" s="114">
        <v>32.594936708860764</v>
      </c>
      <c r="D6" s="114">
        <v>26.224783861671469</v>
      </c>
      <c r="E6" s="114">
        <v>18.771331058020476</v>
      </c>
      <c r="F6" s="114">
        <v>19.972260748959776</v>
      </c>
    </row>
    <row r="7" spans="1:6">
      <c r="B7" s="130" t="s">
        <v>401</v>
      </c>
      <c r="C7" s="114">
        <v>20.253164556962027</v>
      </c>
      <c r="D7" s="114">
        <v>19.884726224783861</v>
      </c>
      <c r="E7" s="114">
        <v>14.675767918088736</v>
      </c>
      <c r="F7" s="114">
        <v>9.2926490984743406</v>
      </c>
    </row>
    <row r="8" spans="1:6">
      <c r="B8" s="130" t="s">
        <v>402</v>
      </c>
      <c r="C8" s="114">
        <v>8.8607594936708853</v>
      </c>
      <c r="D8" s="114">
        <v>10.37463976945245</v>
      </c>
      <c r="E8" s="114">
        <v>11.035267349260524</v>
      </c>
      <c r="F8" s="114">
        <v>13.314840499306518</v>
      </c>
    </row>
    <row r="9" spans="1:6">
      <c r="B9" s="103" t="s">
        <v>403</v>
      </c>
      <c r="C9" s="114">
        <v>8.5443037974683538</v>
      </c>
      <c r="D9" s="114">
        <v>7.9250720461095101</v>
      </c>
      <c r="E9" s="114">
        <v>8.5324232081911262</v>
      </c>
      <c r="F9" s="114">
        <v>8.7378640776699026</v>
      </c>
    </row>
    <row r="10" spans="1:6">
      <c r="B10" s="103" t="s">
        <v>404</v>
      </c>
      <c r="C10" s="114">
        <v>1.2658227848101267</v>
      </c>
      <c r="D10" s="114">
        <v>1.2968299711815563</v>
      </c>
      <c r="E10" s="114">
        <v>2.0477815699658701</v>
      </c>
      <c r="F10" s="114">
        <v>3.19001386962552</v>
      </c>
    </row>
    <row r="11" spans="1:6">
      <c r="B11" s="103" t="s">
        <v>405</v>
      </c>
      <c r="C11" s="114">
        <v>0.31645569620253167</v>
      </c>
      <c r="D11" s="114">
        <v>1.8731988472622478</v>
      </c>
      <c r="E11" s="114">
        <v>2.1615472127417523</v>
      </c>
      <c r="F11" s="114">
        <v>2.0804438280166435</v>
      </c>
    </row>
    <row r="12" spans="1:6">
      <c r="B12" s="103" t="s">
        <v>406</v>
      </c>
      <c r="C12" s="114">
        <v>2.5316455696202533</v>
      </c>
      <c r="D12" s="114">
        <v>1.0086455331412103</v>
      </c>
      <c r="E12" s="114">
        <v>1.4789533560864618</v>
      </c>
      <c r="F12" s="114">
        <v>1.6643550624133148</v>
      </c>
    </row>
    <row r="13" spans="1:6">
      <c r="B13" s="49" t="s">
        <v>407</v>
      </c>
      <c r="C13" s="115">
        <v>19.303797468354432</v>
      </c>
      <c r="D13" s="115">
        <v>20.749279538904901</v>
      </c>
      <c r="E13" s="115">
        <v>25.483503981797494</v>
      </c>
      <c r="F13" s="115">
        <v>34.95145631067961</v>
      </c>
    </row>
    <row r="15" spans="1:6">
      <c r="B15" s="50" t="s">
        <v>163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125" zoomScaleNormal="125" zoomScalePageLayoutView="125" workbookViewId="0">
      <selection activeCell="D20" sqref="D20"/>
    </sheetView>
  </sheetViews>
  <sheetFormatPr baseColWidth="10" defaultRowHeight="15" x14ac:dyDescent="0"/>
  <cols>
    <col min="2" max="2" width="23.6640625" customWidth="1"/>
  </cols>
  <sheetData>
    <row r="1" spans="1:4">
      <c r="A1" s="1" t="s">
        <v>420</v>
      </c>
      <c r="B1" s="1" t="s">
        <v>421</v>
      </c>
    </row>
    <row r="3" spans="1:4" ht="26">
      <c r="B3" s="7"/>
      <c r="C3" s="152">
        <v>2013</v>
      </c>
      <c r="D3" s="153" t="s">
        <v>386</v>
      </c>
    </row>
    <row r="4" spans="1:4">
      <c r="B4" s="103" t="s">
        <v>398</v>
      </c>
      <c r="C4" s="103">
        <v>26</v>
      </c>
      <c r="D4" s="103">
        <v>38.6</v>
      </c>
    </row>
    <row r="5" spans="1:4">
      <c r="B5" s="103" t="s">
        <v>400</v>
      </c>
      <c r="C5" s="103">
        <v>23.7</v>
      </c>
      <c r="D5" s="103">
        <v>20.2</v>
      </c>
    </row>
    <row r="6" spans="1:4">
      <c r="B6" s="103" t="s">
        <v>399</v>
      </c>
      <c r="C6" s="103">
        <v>24.8</v>
      </c>
      <c r="D6" s="103">
        <v>19.600000000000001</v>
      </c>
    </row>
    <row r="7" spans="1:4">
      <c r="B7" s="103" t="s">
        <v>422</v>
      </c>
      <c r="C7" s="103">
        <v>2</v>
      </c>
      <c r="D7" s="103">
        <v>14</v>
      </c>
    </row>
    <row r="8" spans="1:4">
      <c r="B8" s="103" t="s">
        <v>403</v>
      </c>
      <c r="C8" s="103">
        <v>13.2</v>
      </c>
      <c r="D8" s="103">
        <v>8.8000000000000007</v>
      </c>
    </row>
    <row r="9" spans="1:4">
      <c r="B9" s="103" t="s">
        <v>402</v>
      </c>
      <c r="C9" s="103">
        <v>12.6</v>
      </c>
      <c r="D9" s="103">
        <v>7.6</v>
      </c>
    </row>
    <row r="10" spans="1:4">
      <c r="B10" s="103" t="s">
        <v>405</v>
      </c>
      <c r="C10" s="103">
        <v>3</v>
      </c>
      <c r="D10" s="103">
        <v>1.9</v>
      </c>
    </row>
    <row r="11" spans="1:4">
      <c r="B11" s="103" t="s">
        <v>404</v>
      </c>
      <c r="C11" s="103">
        <v>2.7</v>
      </c>
      <c r="D11" s="103">
        <v>1.7</v>
      </c>
    </row>
    <row r="12" spans="1:4">
      <c r="B12" s="103" t="s">
        <v>406</v>
      </c>
      <c r="C12" s="103">
        <v>8.6</v>
      </c>
      <c r="D12" s="103">
        <v>0.7</v>
      </c>
    </row>
    <row r="13" spans="1:4">
      <c r="B13" s="49" t="s">
        <v>407</v>
      </c>
      <c r="C13" s="49">
        <v>31.2</v>
      </c>
      <c r="D13" s="49">
        <v>30.9</v>
      </c>
    </row>
    <row r="15" spans="1:4">
      <c r="B15" s="50" t="s">
        <v>423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125" zoomScaleNormal="125" zoomScalePageLayoutView="125" workbookViewId="0">
      <selection activeCell="B19" sqref="B19"/>
    </sheetView>
  </sheetViews>
  <sheetFormatPr baseColWidth="10" defaultRowHeight="15" x14ac:dyDescent="0"/>
  <cols>
    <col min="2" max="2" width="49.1640625" customWidth="1"/>
  </cols>
  <sheetData>
    <row r="1" spans="1:5">
      <c r="A1" s="1" t="s">
        <v>425</v>
      </c>
      <c r="B1" s="1" t="s">
        <v>424</v>
      </c>
    </row>
    <row r="3" spans="1:5" ht="67" customHeight="1">
      <c r="B3" s="7"/>
      <c r="C3" s="154" t="s">
        <v>426</v>
      </c>
      <c r="D3" s="154" t="s">
        <v>205</v>
      </c>
      <c r="E3" s="154" t="s">
        <v>126</v>
      </c>
    </row>
    <row r="4" spans="1:5">
      <c r="B4" s="103" t="s">
        <v>427</v>
      </c>
      <c r="C4" s="103">
        <v>34</v>
      </c>
      <c r="D4" s="103">
        <v>45</v>
      </c>
      <c r="E4" s="103">
        <v>41</v>
      </c>
    </row>
    <row r="5" spans="1:5">
      <c r="B5" s="103" t="s">
        <v>428</v>
      </c>
      <c r="C5" s="103">
        <v>28</v>
      </c>
      <c r="D5" s="103">
        <v>22</v>
      </c>
      <c r="E5" s="103">
        <v>27</v>
      </c>
    </row>
    <row r="6" spans="1:5">
      <c r="B6" s="103" t="s">
        <v>429</v>
      </c>
      <c r="C6" s="103">
        <v>3</v>
      </c>
      <c r="D6" s="103">
        <v>3</v>
      </c>
      <c r="E6" s="103">
        <v>3</v>
      </c>
    </row>
    <row r="7" spans="1:5">
      <c r="B7" s="49" t="s">
        <v>430</v>
      </c>
      <c r="C7" s="49">
        <v>46</v>
      </c>
      <c r="D7" s="49">
        <v>43</v>
      </c>
      <c r="E7" s="49">
        <v>41</v>
      </c>
    </row>
    <row r="9" spans="1:5">
      <c r="B9" s="50" t="s">
        <v>431</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125" zoomScaleNormal="125" zoomScalePageLayoutView="125" workbookViewId="0">
      <selection activeCell="C17" sqref="C17"/>
    </sheetView>
  </sheetViews>
  <sheetFormatPr baseColWidth="10" defaultRowHeight="15" x14ac:dyDescent="0"/>
  <cols>
    <col min="2" max="2" width="27.83203125" customWidth="1"/>
  </cols>
  <sheetData>
    <row r="1" spans="1:5">
      <c r="A1" s="1" t="s">
        <v>432</v>
      </c>
      <c r="B1" s="1" t="s">
        <v>433</v>
      </c>
    </row>
    <row r="3" spans="1:5" ht="39">
      <c r="B3" s="7"/>
      <c r="C3" s="123" t="s">
        <v>155</v>
      </c>
      <c r="D3" s="123" t="s">
        <v>205</v>
      </c>
      <c r="E3" s="123" t="s">
        <v>126</v>
      </c>
    </row>
    <row r="4" spans="1:5">
      <c r="B4" s="103" t="s">
        <v>434</v>
      </c>
      <c r="C4" s="114">
        <v>35.938697318007662</v>
      </c>
      <c r="D4" s="114">
        <v>35.304054054054049</v>
      </c>
      <c r="E4" s="114">
        <v>22.146739130434785</v>
      </c>
    </row>
    <row r="5" spans="1:5">
      <c r="B5" s="130" t="s">
        <v>435</v>
      </c>
      <c r="C5" s="114">
        <v>65.785440613026822</v>
      </c>
      <c r="D5" s="114">
        <v>68.327702702702695</v>
      </c>
      <c r="E5" s="114">
        <v>78.396739130434781</v>
      </c>
    </row>
    <row r="6" spans="1:5">
      <c r="B6" s="130" t="s">
        <v>436</v>
      </c>
      <c r="C6" s="114">
        <v>19.655172413793103</v>
      </c>
      <c r="D6" s="114">
        <v>24.91554054054054</v>
      </c>
      <c r="E6" s="114">
        <v>24.320652173913043</v>
      </c>
    </row>
    <row r="7" spans="1:5">
      <c r="B7" s="130" t="s">
        <v>437</v>
      </c>
      <c r="C7" s="114">
        <v>16.321839080459771</v>
      </c>
      <c r="D7" s="114">
        <v>15.456081081081081</v>
      </c>
      <c r="E7" s="114">
        <v>22.826086956521738</v>
      </c>
    </row>
    <row r="8" spans="1:5">
      <c r="B8" s="130" t="s">
        <v>438</v>
      </c>
      <c r="C8" s="114">
        <v>16.321839080459771</v>
      </c>
      <c r="D8" s="114">
        <v>21.537162162162161</v>
      </c>
      <c r="E8" s="114">
        <v>14.130434782608695</v>
      </c>
    </row>
    <row r="9" spans="1:5">
      <c r="B9" s="103" t="s">
        <v>439</v>
      </c>
      <c r="C9" s="114">
        <v>9.2720306513409962</v>
      </c>
      <c r="D9" s="114">
        <v>10.97972972972973</v>
      </c>
      <c r="E9" s="114">
        <v>11.005434782608695</v>
      </c>
    </row>
    <row r="10" spans="1:5">
      <c r="B10" s="103" t="s">
        <v>440</v>
      </c>
      <c r="C10" s="114">
        <v>6.7432950191570873</v>
      </c>
      <c r="D10" s="114">
        <v>6.8412162162162158</v>
      </c>
      <c r="E10" s="114">
        <v>8.8315217391304355</v>
      </c>
    </row>
    <row r="11" spans="1:5">
      <c r="B11" s="103" t="s">
        <v>441</v>
      </c>
      <c r="C11" s="114">
        <v>5.6321839080459766</v>
      </c>
      <c r="D11" s="114">
        <v>4.7297297297297298</v>
      </c>
      <c r="E11" s="114">
        <v>6.5217391304347823</v>
      </c>
    </row>
    <row r="12" spans="1:5">
      <c r="B12" s="103" t="s">
        <v>442</v>
      </c>
      <c r="C12" s="114">
        <v>4.1762452107279691</v>
      </c>
      <c r="D12" s="114">
        <v>4.5608108108108105</v>
      </c>
      <c r="E12" s="114">
        <v>3.9402173913043481</v>
      </c>
    </row>
    <row r="13" spans="1:5">
      <c r="B13" s="49" t="s">
        <v>443</v>
      </c>
      <c r="C13" s="115">
        <v>0.72796934865900387</v>
      </c>
      <c r="D13" s="115">
        <v>0.7601351351351352</v>
      </c>
      <c r="E13" s="115">
        <v>0.1358695652173913</v>
      </c>
    </row>
    <row r="15" spans="1:5">
      <c r="B15" s="50" t="s">
        <v>408</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125" zoomScaleNormal="125" zoomScalePageLayoutView="125" workbookViewId="0">
      <selection activeCell="D17" sqref="D17"/>
    </sheetView>
  </sheetViews>
  <sheetFormatPr baseColWidth="10" defaultRowHeight="15" x14ac:dyDescent="0"/>
  <cols>
    <col min="2" max="2" width="33.5" customWidth="1"/>
  </cols>
  <sheetData>
    <row r="1" spans="1:6">
      <c r="A1" s="1" t="s">
        <v>444</v>
      </c>
      <c r="B1" s="1" t="s">
        <v>445</v>
      </c>
    </row>
    <row r="3" spans="1:6" ht="26">
      <c r="B3" s="7"/>
      <c r="C3" s="123" t="s">
        <v>190</v>
      </c>
      <c r="D3" s="160" t="s">
        <v>172</v>
      </c>
      <c r="E3" s="160" t="s">
        <v>166</v>
      </c>
      <c r="F3" s="160" t="s">
        <v>379</v>
      </c>
    </row>
    <row r="4" spans="1:6">
      <c r="B4" s="114" t="s">
        <v>434</v>
      </c>
      <c r="C4" s="114">
        <v>58.167330677290842</v>
      </c>
      <c r="D4" s="114">
        <v>35.301507537688444</v>
      </c>
      <c r="E4" s="114">
        <v>33.879093198992443</v>
      </c>
      <c r="F4" s="114">
        <v>18.532818532818531</v>
      </c>
    </row>
    <row r="5" spans="1:6">
      <c r="B5" s="130" t="s">
        <v>435</v>
      </c>
      <c r="C5" s="114">
        <v>40.637450199203187</v>
      </c>
      <c r="D5" s="114">
        <v>66.959798994974875</v>
      </c>
      <c r="E5" s="114">
        <v>69.269521410579344</v>
      </c>
      <c r="F5" s="114">
        <v>83.011583011583014</v>
      </c>
    </row>
    <row r="6" spans="1:6">
      <c r="B6" s="103" t="s">
        <v>446</v>
      </c>
      <c r="C6" s="114">
        <v>11.155378486055776</v>
      </c>
      <c r="D6" s="114">
        <v>21.984924623115578</v>
      </c>
      <c r="E6" s="114">
        <v>16.498740554156171</v>
      </c>
      <c r="F6" s="114">
        <v>29.150579150579148</v>
      </c>
    </row>
    <row r="7" spans="1:6">
      <c r="B7" s="103" t="s">
        <v>437</v>
      </c>
      <c r="C7" s="114">
        <v>12.151394422310757</v>
      </c>
      <c r="D7" s="114">
        <v>17.964824120603016</v>
      </c>
      <c r="E7" s="114">
        <v>18.387909319899247</v>
      </c>
      <c r="F7" s="114">
        <v>14.671814671814673</v>
      </c>
    </row>
    <row r="8" spans="1:6">
      <c r="B8" s="130" t="s">
        <v>438</v>
      </c>
      <c r="C8" s="114">
        <v>4.9800796812749004</v>
      </c>
      <c r="D8" s="114">
        <v>10.427135678391959</v>
      </c>
      <c r="E8" s="114">
        <v>14.231738035264483</v>
      </c>
      <c r="F8" s="114">
        <v>39.575289575289574</v>
      </c>
    </row>
    <row r="9" spans="1:6">
      <c r="B9" s="130" t="s">
        <v>439</v>
      </c>
      <c r="C9" s="114">
        <v>4.3824701195219129</v>
      </c>
      <c r="D9" s="114">
        <v>8.5427135678391952</v>
      </c>
      <c r="E9" s="114">
        <v>7.934508816120907</v>
      </c>
      <c r="F9" s="114">
        <v>17.18146718146718</v>
      </c>
    </row>
    <row r="10" spans="1:6">
      <c r="B10" s="103" t="s">
        <v>440</v>
      </c>
      <c r="C10" s="114">
        <v>2.9880478087649402</v>
      </c>
      <c r="D10" s="114">
        <v>4.2713567839195976</v>
      </c>
      <c r="E10" s="114">
        <v>9.3198992443324933</v>
      </c>
      <c r="F10" s="114">
        <v>10.231660231660232</v>
      </c>
    </row>
    <row r="11" spans="1:6">
      <c r="B11" s="130" t="s">
        <v>441</v>
      </c>
      <c r="C11" s="114">
        <v>3.7848605577689245</v>
      </c>
      <c r="D11" s="114">
        <v>4.2713567839195976</v>
      </c>
      <c r="E11" s="114">
        <v>4.9118387909319896</v>
      </c>
      <c r="F11" s="114">
        <v>10.617760617760617</v>
      </c>
    </row>
    <row r="12" spans="1:6">
      <c r="B12" s="103" t="s">
        <v>442</v>
      </c>
      <c r="C12" s="114">
        <v>2.5896414342629481</v>
      </c>
      <c r="D12" s="114">
        <v>3.5175879396984926</v>
      </c>
      <c r="E12" s="114">
        <v>4.4080604534005037</v>
      </c>
      <c r="F12" s="114">
        <v>6.3706563706563708</v>
      </c>
    </row>
    <row r="13" spans="1:6">
      <c r="B13" s="133" t="s">
        <v>443</v>
      </c>
      <c r="C13" s="115">
        <v>0.99601593625498008</v>
      </c>
      <c r="D13" s="115">
        <v>0.50251256281407031</v>
      </c>
      <c r="E13" s="115">
        <v>0.62972292191435775</v>
      </c>
      <c r="F13" s="115">
        <v>0.96525096525096521</v>
      </c>
    </row>
    <row r="15" spans="1:6">
      <c r="B15" s="103" t="s">
        <v>163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125" zoomScaleNormal="125" zoomScalePageLayoutView="125" workbookViewId="0">
      <selection activeCell="B15" sqref="B15"/>
    </sheetView>
  </sheetViews>
  <sheetFormatPr baseColWidth="10" defaultRowHeight="15" x14ac:dyDescent="0"/>
  <cols>
    <col min="2" max="2" width="20.6640625" customWidth="1"/>
    <col min="3" max="5" width="14" customWidth="1"/>
  </cols>
  <sheetData>
    <row r="1" spans="1:5">
      <c r="A1" s="1" t="s">
        <v>447</v>
      </c>
      <c r="B1" s="1" t="s">
        <v>448</v>
      </c>
    </row>
    <row r="3" spans="1:5" ht="52">
      <c r="B3" s="7"/>
      <c r="C3" s="160" t="s">
        <v>168</v>
      </c>
      <c r="D3" s="160" t="s">
        <v>181</v>
      </c>
      <c r="E3" s="160" t="s">
        <v>170</v>
      </c>
    </row>
    <row r="4" spans="1:5">
      <c r="B4" s="2" t="s">
        <v>434</v>
      </c>
      <c r="C4" s="13">
        <v>48.016997167138811</v>
      </c>
      <c r="D4" s="13">
        <v>27.647058823529413</v>
      </c>
      <c r="E4" s="13">
        <v>13.529411764705882</v>
      </c>
    </row>
    <row r="5" spans="1:5">
      <c r="B5" s="108" t="s">
        <v>435</v>
      </c>
      <c r="C5" s="13">
        <v>54.957507082152979</v>
      </c>
      <c r="D5" s="13">
        <v>74.117647058823536</v>
      </c>
      <c r="E5" s="13">
        <v>78.235294117647058</v>
      </c>
    </row>
    <row r="6" spans="1:5">
      <c r="B6" s="2" t="s">
        <v>446</v>
      </c>
      <c r="C6" s="13">
        <v>14.093484419263454</v>
      </c>
      <c r="D6" s="13">
        <v>18.03921568627451</v>
      </c>
      <c r="E6" s="13">
        <v>41.764705882352942</v>
      </c>
    </row>
    <row r="7" spans="1:5">
      <c r="B7" s="2" t="s">
        <v>437</v>
      </c>
      <c r="C7" s="13">
        <v>15.297450424929179</v>
      </c>
      <c r="D7" s="13">
        <v>19.803921568627452</v>
      </c>
      <c r="E7" s="13">
        <v>19.411764705882355</v>
      </c>
    </row>
    <row r="8" spans="1:5">
      <c r="B8" s="108" t="s">
        <v>438</v>
      </c>
      <c r="C8" s="13">
        <v>7.6487252124645897</v>
      </c>
      <c r="D8" s="13">
        <v>15.098039215686274</v>
      </c>
      <c r="E8" s="13">
        <v>21.176470588235293</v>
      </c>
    </row>
    <row r="9" spans="1:5">
      <c r="B9" s="108" t="s">
        <v>439</v>
      </c>
      <c r="C9" s="13">
        <v>6.8696883852691224</v>
      </c>
      <c r="D9" s="13">
        <v>5.2941176470588234</v>
      </c>
      <c r="E9" s="13">
        <v>17.058823529411764</v>
      </c>
    </row>
    <row r="10" spans="1:5">
      <c r="B10" s="2" t="s">
        <v>440</v>
      </c>
      <c r="C10" s="13">
        <v>3.6118980169971673</v>
      </c>
      <c r="D10" s="13">
        <v>11.176470588235295</v>
      </c>
      <c r="E10" s="13">
        <v>8.8235294117647065</v>
      </c>
    </row>
    <row r="11" spans="1:5">
      <c r="B11" s="108" t="s">
        <v>441</v>
      </c>
      <c r="C11" s="13">
        <v>4.1076487252124654</v>
      </c>
      <c r="D11" s="13">
        <v>3.9215686274509802</v>
      </c>
      <c r="E11" s="13">
        <v>8.235294117647058</v>
      </c>
    </row>
    <row r="12" spans="1:5">
      <c r="B12" s="2" t="s">
        <v>442</v>
      </c>
      <c r="C12" s="13">
        <v>3.2577903682719547</v>
      </c>
      <c r="D12" s="13">
        <v>3.3333333333333335</v>
      </c>
      <c r="E12" s="13">
        <v>7.6470588235294121</v>
      </c>
    </row>
    <row r="13" spans="1:5">
      <c r="B13" s="124" t="s">
        <v>443</v>
      </c>
      <c r="C13" s="16">
        <v>0.56657223796033995</v>
      </c>
      <c r="D13" s="16">
        <v>0.78431372549019607</v>
      </c>
      <c r="E13" s="16">
        <v>1.1764705882352942</v>
      </c>
    </row>
    <row r="15" spans="1:5">
      <c r="B15" s="103" t="s">
        <v>413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125" zoomScaleNormal="125" zoomScalePageLayoutView="125" workbookViewId="0">
      <selection activeCell="O32" sqref="O32"/>
    </sheetView>
  </sheetViews>
  <sheetFormatPr baseColWidth="10" defaultRowHeight="15" x14ac:dyDescent="0"/>
  <cols>
    <col min="2" max="2" width="26.33203125" customWidth="1"/>
  </cols>
  <sheetData>
    <row r="1" spans="1:6">
      <c r="A1" s="1" t="s">
        <v>449</v>
      </c>
      <c r="B1" s="1" t="s">
        <v>451</v>
      </c>
    </row>
    <row r="3" spans="1:6">
      <c r="B3" s="7"/>
      <c r="C3" s="23" t="s">
        <v>417</v>
      </c>
      <c r="D3" s="23" t="s">
        <v>418</v>
      </c>
      <c r="E3" s="23" t="s">
        <v>419</v>
      </c>
      <c r="F3" s="23" t="s">
        <v>304</v>
      </c>
    </row>
    <row r="4" spans="1:6">
      <c r="B4" s="130" t="s">
        <v>434</v>
      </c>
      <c r="C4" s="114">
        <v>21.202531645569618</v>
      </c>
      <c r="D4" s="114">
        <v>27.089337175792505</v>
      </c>
      <c r="E4" s="114">
        <v>36.177474402730375</v>
      </c>
      <c r="F4" s="114">
        <v>50.624133148404994</v>
      </c>
    </row>
    <row r="5" spans="1:6">
      <c r="B5" s="103" t="s">
        <v>435</v>
      </c>
      <c r="C5" s="114">
        <v>77.848101265822791</v>
      </c>
      <c r="D5" s="114">
        <v>74.783861671469737</v>
      </c>
      <c r="E5" s="114">
        <v>66.211604095563132</v>
      </c>
      <c r="F5" s="114">
        <v>51.317614424410543</v>
      </c>
    </row>
    <row r="6" spans="1:6">
      <c r="B6" s="103" t="s">
        <v>446</v>
      </c>
      <c r="C6" s="114">
        <v>26.898734177215189</v>
      </c>
      <c r="D6" s="114">
        <v>22.190201729106629</v>
      </c>
      <c r="E6" s="114">
        <v>20.932878270762227</v>
      </c>
      <c r="F6" s="114">
        <v>12.482662968099861</v>
      </c>
    </row>
    <row r="7" spans="1:6">
      <c r="B7" s="130" t="s">
        <v>437</v>
      </c>
      <c r="C7" s="114">
        <v>19.936708860759495</v>
      </c>
      <c r="D7" s="114">
        <v>18.443804034582133</v>
      </c>
      <c r="E7" s="114">
        <v>16.154721274175198</v>
      </c>
      <c r="F7" s="114">
        <v>12.89875173370319</v>
      </c>
    </row>
    <row r="8" spans="1:6">
      <c r="B8" s="130" t="s">
        <v>438</v>
      </c>
      <c r="C8" s="114">
        <v>11.39240506329114</v>
      </c>
      <c r="D8" s="114">
        <v>15.417867435158502</v>
      </c>
      <c r="E8" s="114">
        <v>16.040955631399317</v>
      </c>
      <c r="F8" s="114">
        <v>19.694868238557557</v>
      </c>
    </row>
    <row r="9" spans="1:6">
      <c r="B9" s="103" t="s">
        <v>450</v>
      </c>
      <c r="C9" s="114">
        <v>6.6455696202531636</v>
      </c>
      <c r="D9" s="114">
        <v>7.9250720461095101</v>
      </c>
      <c r="E9" s="114">
        <v>11.376564277588168</v>
      </c>
      <c r="F9" s="114">
        <v>9.1539528432732311</v>
      </c>
    </row>
    <row r="10" spans="1:6">
      <c r="B10" s="103" t="s">
        <v>440</v>
      </c>
      <c r="C10" s="114">
        <v>6.962025316455696</v>
      </c>
      <c r="D10" s="114">
        <v>6.195965417867435</v>
      </c>
      <c r="E10" s="114">
        <v>6.3708759954493734</v>
      </c>
      <c r="F10" s="114">
        <v>7.6282940360610256</v>
      </c>
    </row>
    <row r="11" spans="1:6">
      <c r="B11" s="103" t="s">
        <v>441</v>
      </c>
      <c r="C11" s="114">
        <v>5.3797468354430382</v>
      </c>
      <c r="D11" s="114">
        <v>5.1873198847262252</v>
      </c>
      <c r="E11" s="114">
        <v>5.346985210466439</v>
      </c>
      <c r="F11" s="114">
        <v>6.5187239944521496</v>
      </c>
    </row>
    <row r="12" spans="1:6">
      <c r="B12" s="103" t="s">
        <v>442</v>
      </c>
      <c r="C12" s="114">
        <v>4.7468354430379751</v>
      </c>
      <c r="D12" s="114">
        <v>4.8991354466858787</v>
      </c>
      <c r="E12" s="114">
        <v>4.0955631399317403</v>
      </c>
      <c r="F12" s="114">
        <v>3.3287101248266295</v>
      </c>
    </row>
    <row r="13" spans="1:6">
      <c r="B13" s="133" t="s">
        <v>443</v>
      </c>
      <c r="C13" s="115">
        <v>1.2658227848101267</v>
      </c>
      <c r="D13" s="115">
        <v>0.86455331412103753</v>
      </c>
      <c r="E13" s="115">
        <v>0.68259385665529015</v>
      </c>
      <c r="F13" s="115">
        <v>0.41608876560332869</v>
      </c>
    </row>
    <row r="14" spans="1:6">
      <c r="B14" s="158"/>
      <c r="C14" s="158"/>
      <c r="D14" s="158"/>
      <c r="E14" s="158"/>
      <c r="F14" s="158"/>
    </row>
    <row r="15" spans="1:6">
      <c r="B15" s="103" t="s">
        <v>163</v>
      </c>
      <c r="C15" s="158"/>
      <c r="D15" s="158"/>
      <c r="E15" s="158"/>
      <c r="F15" s="158"/>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125" zoomScaleNormal="125" zoomScalePageLayoutView="125" workbookViewId="0">
      <selection activeCell="L3" sqref="L3"/>
    </sheetView>
  </sheetViews>
  <sheetFormatPr baseColWidth="10" defaultRowHeight="15" x14ac:dyDescent="0"/>
  <cols>
    <col min="2" max="2" width="27" customWidth="1"/>
  </cols>
  <sheetData>
    <row r="1" spans="1:5">
      <c r="A1" s="1" t="s">
        <v>452</v>
      </c>
      <c r="B1" s="1" t="s">
        <v>456</v>
      </c>
    </row>
    <row r="3" spans="1:5">
      <c r="B3" s="7"/>
      <c r="C3" s="23">
        <v>2007</v>
      </c>
      <c r="D3" s="23">
        <v>2013</v>
      </c>
      <c r="E3" s="159" t="s">
        <v>386</v>
      </c>
    </row>
    <row r="4" spans="1:5">
      <c r="B4" s="130" t="s">
        <v>434</v>
      </c>
      <c r="C4" s="114">
        <v>44.80898876404494</v>
      </c>
      <c r="D4" s="114">
        <v>44.305019305019307</v>
      </c>
      <c r="E4" s="114">
        <v>40.248565965583168</v>
      </c>
    </row>
    <row r="5" spans="1:5">
      <c r="B5" s="130" t="s">
        <v>435</v>
      </c>
      <c r="C5" s="114">
        <v>70.247191011235955</v>
      </c>
      <c r="D5" s="114">
        <v>62.789575289575296</v>
      </c>
      <c r="E5" s="114">
        <v>61.520076481835559</v>
      </c>
    </row>
    <row r="6" spans="1:5">
      <c r="B6" s="130" t="s">
        <v>453</v>
      </c>
      <c r="C6" s="114"/>
      <c r="D6" s="114">
        <v>1.7857142857142856</v>
      </c>
      <c r="E6" s="114">
        <v>17.304015296367112</v>
      </c>
    </row>
    <row r="7" spans="1:5">
      <c r="B7" s="130" t="s">
        <v>437</v>
      </c>
      <c r="C7" s="114">
        <v>20.584269662921347</v>
      </c>
      <c r="D7" s="114">
        <v>13.272200772200801</v>
      </c>
      <c r="E7" s="114">
        <v>16.730401529636712</v>
      </c>
    </row>
    <row r="8" spans="1:5">
      <c r="B8" s="103" t="s">
        <v>454</v>
      </c>
      <c r="C8" s="114">
        <v>25.123595505617978</v>
      </c>
      <c r="D8" s="114">
        <v>16.264478764478767</v>
      </c>
      <c r="E8" s="114">
        <v>10.564053537284895</v>
      </c>
    </row>
    <row r="9" spans="1:5">
      <c r="B9" s="103" t="s">
        <v>439</v>
      </c>
      <c r="C9" s="114">
        <v>9.3483146067415728</v>
      </c>
      <c r="D9" s="114">
        <v>8.7837837837837842</v>
      </c>
      <c r="E9" s="114">
        <v>7.3135755258126194</v>
      </c>
    </row>
    <row r="10" spans="1:5">
      <c r="B10" s="103" t="s">
        <v>440</v>
      </c>
      <c r="C10" s="114">
        <v>24.044943820224717</v>
      </c>
      <c r="D10" s="114">
        <v>9.3146718146718133</v>
      </c>
      <c r="E10" s="114">
        <v>5.8795411089866159</v>
      </c>
    </row>
    <row r="11" spans="1:5">
      <c r="B11" s="103" t="s">
        <v>441</v>
      </c>
      <c r="C11" s="114">
        <v>5.393258426966292</v>
      </c>
      <c r="D11" s="114">
        <v>4.3436293436293436</v>
      </c>
      <c r="E11" s="114">
        <v>4.3977055449330784</v>
      </c>
    </row>
    <row r="12" spans="1:5">
      <c r="B12" s="103" t="s">
        <v>442</v>
      </c>
      <c r="C12" s="114">
        <v>1.707865168539326</v>
      </c>
      <c r="D12" s="114">
        <v>3.2818532818532815</v>
      </c>
      <c r="E12" s="114">
        <v>3.6328871892925432</v>
      </c>
    </row>
    <row r="13" spans="1:5">
      <c r="B13" s="49" t="s">
        <v>443</v>
      </c>
      <c r="C13" s="115">
        <v>1.8426966292134832</v>
      </c>
      <c r="D13" s="115">
        <v>1.7857142857142856</v>
      </c>
      <c r="E13" s="115">
        <v>0.6692160611854685</v>
      </c>
    </row>
    <row r="15" spans="1:5">
      <c r="B15" s="50" t="s">
        <v>455</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125" zoomScaleNormal="125" zoomScalePageLayoutView="125" workbookViewId="0">
      <selection activeCell="C19" sqref="C19"/>
    </sheetView>
  </sheetViews>
  <sheetFormatPr baseColWidth="10" defaultRowHeight="15" x14ac:dyDescent="0"/>
  <cols>
    <col min="2" max="2" width="23.33203125" customWidth="1"/>
  </cols>
  <sheetData>
    <row r="1" spans="1:5">
      <c r="A1" s="1" t="s">
        <v>457</v>
      </c>
      <c r="B1" s="1" t="s">
        <v>467</v>
      </c>
    </row>
    <row r="3" spans="1:5">
      <c r="B3" s="7"/>
      <c r="C3" s="23" t="s">
        <v>458</v>
      </c>
      <c r="D3" s="23" t="s">
        <v>459</v>
      </c>
      <c r="E3" s="23" t="s">
        <v>460</v>
      </c>
    </row>
    <row r="4" spans="1:5">
      <c r="B4" s="103" t="s">
        <v>461</v>
      </c>
      <c r="C4" s="114">
        <v>44.865900383141764</v>
      </c>
      <c r="D4" s="114">
        <v>7.6245210727969344</v>
      </c>
      <c r="E4" s="114">
        <v>40.229885057471265</v>
      </c>
    </row>
    <row r="5" spans="1:5">
      <c r="B5" s="103" t="s">
        <v>462</v>
      </c>
      <c r="C5" s="114">
        <v>30.229885057471261</v>
      </c>
      <c r="D5" s="114">
        <v>5.4789272030651341</v>
      </c>
      <c r="E5" s="114">
        <v>24.942528735632184</v>
      </c>
    </row>
    <row r="6" spans="1:5">
      <c r="B6" s="103" t="s">
        <v>463</v>
      </c>
      <c r="C6" s="114">
        <v>25.593869731800766</v>
      </c>
      <c r="D6" s="114">
        <v>5.7088122605363987</v>
      </c>
      <c r="E6" s="114">
        <v>18.850574712643677</v>
      </c>
    </row>
    <row r="7" spans="1:5">
      <c r="B7" s="130" t="s">
        <v>464</v>
      </c>
      <c r="C7" s="114">
        <v>15.747126436781608</v>
      </c>
      <c r="D7" s="114">
        <v>20.459770114942529</v>
      </c>
      <c r="E7" s="114">
        <v>14.329501915708812</v>
      </c>
    </row>
    <row r="8" spans="1:5">
      <c r="B8" s="130" t="s">
        <v>465</v>
      </c>
      <c r="C8" s="114">
        <v>4.8275862068965516</v>
      </c>
      <c r="D8" s="114">
        <v>2.6053639846743275</v>
      </c>
      <c r="E8" s="114">
        <v>3.3716475095785441</v>
      </c>
    </row>
    <row r="9" spans="1:5">
      <c r="B9" s="49" t="s">
        <v>466</v>
      </c>
      <c r="C9" s="115">
        <v>18.237547892720308</v>
      </c>
      <c r="D9" s="115">
        <v>68.199233716475092</v>
      </c>
      <c r="E9" s="115">
        <v>28.045977011494255</v>
      </c>
    </row>
    <row r="11" spans="1:5">
      <c r="B11" s="103" t="s">
        <v>163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125" zoomScaleNormal="125" zoomScalePageLayoutView="125" workbookViewId="0">
      <selection activeCell="B17" sqref="B17"/>
    </sheetView>
  </sheetViews>
  <sheetFormatPr baseColWidth="10" defaultRowHeight="15" x14ac:dyDescent="0"/>
  <cols>
    <col min="2" max="2" width="23.33203125" customWidth="1"/>
    <col min="3" max="7" width="16.33203125" customWidth="1"/>
  </cols>
  <sheetData>
    <row r="1" spans="1:7">
      <c r="A1" s="1" t="s">
        <v>468</v>
      </c>
      <c r="B1" s="1" t="s">
        <v>469</v>
      </c>
    </row>
    <row r="3" spans="1:7" ht="47" customHeight="1">
      <c r="B3" s="166"/>
      <c r="C3" s="123" t="s">
        <v>470</v>
      </c>
      <c r="D3" s="123" t="s">
        <v>471</v>
      </c>
      <c r="E3" s="123" t="s">
        <v>472</v>
      </c>
      <c r="F3" s="123" t="s">
        <v>473</v>
      </c>
      <c r="G3" s="123" t="s">
        <v>474</v>
      </c>
    </row>
    <row r="4" spans="1:7">
      <c r="B4" s="130" t="s">
        <v>475</v>
      </c>
      <c r="C4" s="131">
        <v>10.8</v>
      </c>
      <c r="D4" s="131">
        <v>41.1</v>
      </c>
      <c r="E4" s="131">
        <v>21.5</v>
      </c>
      <c r="F4" s="131">
        <v>26.3</v>
      </c>
      <c r="G4" s="131">
        <v>0.3</v>
      </c>
    </row>
    <row r="5" spans="1:7">
      <c r="B5" s="130" t="s">
        <v>177</v>
      </c>
      <c r="C5" s="131">
        <v>11.5</v>
      </c>
      <c r="D5" s="131">
        <v>38.1</v>
      </c>
      <c r="E5" s="131">
        <v>22.2</v>
      </c>
      <c r="F5" s="131">
        <v>27.8</v>
      </c>
      <c r="G5" s="131">
        <v>0.3</v>
      </c>
    </row>
    <row r="6" spans="1:7">
      <c r="B6" s="130"/>
      <c r="C6" s="131"/>
      <c r="D6" s="131"/>
      <c r="E6" s="131"/>
      <c r="F6" s="131"/>
      <c r="G6" s="131"/>
    </row>
    <row r="7" spans="1:7">
      <c r="B7" s="130" t="s">
        <v>190</v>
      </c>
      <c r="C7" s="131">
        <v>15.139442231075698</v>
      </c>
      <c r="D7" s="131">
        <v>45.019920318725099</v>
      </c>
      <c r="E7" s="131">
        <v>11.952191235059761</v>
      </c>
      <c r="F7" s="131">
        <v>27.290836653386453</v>
      </c>
      <c r="G7" s="131">
        <v>0.59760956175298807</v>
      </c>
    </row>
    <row r="8" spans="1:7">
      <c r="B8" s="130" t="s">
        <v>172</v>
      </c>
      <c r="C8" s="131">
        <v>7.4120603015075375</v>
      </c>
      <c r="D8" s="131">
        <v>30.402010050251256</v>
      </c>
      <c r="E8" s="131">
        <v>23.618090452261306</v>
      </c>
      <c r="F8" s="131">
        <v>38.065326633165832</v>
      </c>
      <c r="G8" s="131">
        <v>0.50251256281407031</v>
      </c>
    </row>
    <row r="9" spans="1:7">
      <c r="B9" s="130" t="s">
        <v>166</v>
      </c>
      <c r="C9" s="131">
        <v>13.350125944584383</v>
      </c>
      <c r="D9" s="131">
        <v>41.561712846347611</v>
      </c>
      <c r="E9" s="131">
        <v>27.329974811083126</v>
      </c>
      <c r="F9" s="131">
        <v>17.758186397984886</v>
      </c>
      <c r="G9" s="131">
        <v>0</v>
      </c>
    </row>
    <row r="10" spans="1:7">
      <c r="B10" s="130" t="s">
        <v>191</v>
      </c>
      <c r="C10" s="131">
        <v>7.7220077220077217</v>
      </c>
      <c r="D10" s="131">
        <v>53.088803088803097</v>
      </c>
      <c r="E10" s="131">
        <v>18.725868725868725</v>
      </c>
      <c r="F10" s="131">
        <v>20.463320463320464</v>
      </c>
      <c r="G10" s="131">
        <v>0</v>
      </c>
    </row>
    <row r="11" spans="1:7">
      <c r="B11" s="130"/>
      <c r="C11" s="131"/>
      <c r="D11" s="131"/>
      <c r="E11" s="131"/>
      <c r="F11" s="131"/>
      <c r="G11" s="131"/>
    </row>
    <row r="12" spans="1:7" ht="39">
      <c r="B12" s="167" t="s">
        <v>485</v>
      </c>
      <c r="C12" s="144">
        <v>7.5</v>
      </c>
      <c r="D12" s="144">
        <v>47</v>
      </c>
      <c r="E12" s="144">
        <v>20.7</v>
      </c>
      <c r="F12" s="144">
        <v>24.6</v>
      </c>
      <c r="G12" s="144">
        <v>0.3</v>
      </c>
    </row>
    <row r="14" spans="1:7">
      <c r="B14" s="130" t="s">
        <v>476</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1"/>
  <sheetViews>
    <sheetView topLeftCell="A3" zoomScale="125" zoomScaleNormal="125" zoomScalePageLayoutView="125" workbookViewId="0">
      <selection activeCell="D16" sqref="D16"/>
    </sheetView>
  </sheetViews>
  <sheetFormatPr baseColWidth="10" defaultRowHeight="15" x14ac:dyDescent="0"/>
  <cols>
    <col min="2" max="2" width="34.83203125" customWidth="1"/>
    <col min="3" max="6" width="12.6640625" customWidth="1"/>
  </cols>
  <sheetData>
    <row r="3" spans="1:6">
      <c r="A3" t="s">
        <v>77</v>
      </c>
      <c r="B3" t="s">
        <v>78</v>
      </c>
    </row>
    <row r="4" spans="1:6">
      <c r="B4" s="2"/>
      <c r="C4" s="2"/>
      <c r="D4" s="2"/>
      <c r="E4" s="2"/>
      <c r="F4" s="2"/>
    </row>
    <row r="5" spans="1:6">
      <c r="B5" s="45"/>
      <c r="C5" s="195" t="s">
        <v>79</v>
      </c>
      <c r="D5" s="195"/>
      <c r="E5" s="195" t="s">
        <v>80</v>
      </c>
      <c r="F5" s="195"/>
    </row>
    <row r="6" spans="1:6" ht="26">
      <c r="B6" s="46"/>
      <c r="C6" s="24" t="s">
        <v>81</v>
      </c>
      <c r="D6" s="24" t="s">
        <v>82</v>
      </c>
      <c r="E6" s="24" t="s">
        <v>81</v>
      </c>
      <c r="F6" s="24" t="s">
        <v>82</v>
      </c>
    </row>
    <row r="7" spans="1:6">
      <c r="B7" s="14" t="s">
        <v>83</v>
      </c>
      <c r="C7" s="52">
        <v>36</v>
      </c>
      <c r="D7" s="52">
        <v>22</v>
      </c>
      <c r="E7" s="52">
        <v>37</v>
      </c>
      <c r="F7" s="52">
        <v>24</v>
      </c>
    </row>
    <row r="8" spans="1:6">
      <c r="B8" s="14" t="s">
        <v>84</v>
      </c>
      <c r="C8" s="52">
        <v>27</v>
      </c>
      <c r="D8" s="52">
        <v>19</v>
      </c>
      <c r="E8" s="52">
        <v>28</v>
      </c>
      <c r="F8" s="52">
        <v>20</v>
      </c>
    </row>
    <row r="9" spans="1:6">
      <c r="B9" s="37" t="s">
        <v>85</v>
      </c>
      <c r="C9" s="53">
        <v>9</v>
      </c>
      <c r="D9" s="53">
        <v>5</v>
      </c>
      <c r="E9" s="53">
        <v>9</v>
      </c>
      <c r="F9" s="53">
        <v>5</v>
      </c>
    </row>
    <row r="11" spans="1:6">
      <c r="B11" s="66" t="s">
        <v>89</v>
      </c>
    </row>
  </sheetData>
  <mergeCells count="2">
    <mergeCell ref="C5:D5"/>
    <mergeCell ref="E5:F5"/>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125" zoomScaleNormal="125" zoomScalePageLayoutView="125" workbookViewId="0">
      <selection activeCell="B17" sqref="B17"/>
    </sheetView>
  </sheetViews>
  <sheetFormatPr baseColWidth="10" defaultRowHeight="15" x14ac:dyDescent="0"/>
  <cols>
    <col min="2" max="7" width="25.6640625" customWidth="1"/>
  </cols>
  <sheetData>
    <row r="1" spans="1:6">
      <c r="A1" s="1" t="s">
        <v>477</v>
      </c>
      <c r="B1" s="1" t="s">
        <v>478</v>
      </c>
    </row>
    <row r="3" spans="1:6" ht="39">
      <c r="B3" s="7"/>
      <c r="C3" s="123" t="s">
        <v>470</v>
      </c>
      <c r="D3" s="123" t="s">
        <v>471</v>
      </c>
      <c r="E3" s="123" t="s">
        <v>472</v>
      </c>
      <c r="F3" s="123" t="s">
        <v>473</v>
      </c>
    </row>
    <row r="4" spans="1:6">
      <c r="B4" s="130" t="s">
        <v>479</v>
      </c>
      <c r="C4" s="114">
        <v>17.600000000000001</v>
      </c>
      <c r="D4" s="114">
        <v>35.299999999999997</v>
      </c>
      <c r="E4" s="114">
        <v>7</v>
      </c>
      <c r="F4" s="114">
        <v>40.1</v>
      </c>
    </row>
    <row r="5" spans="1:6">
      <c r="B5" s="103" t="s">
        <v>177</v>
      </c>
      <c r="C5" s="114">
        <v>19.8</v>
      </c>
      <c r="D5" s="114">
        <v>31.1</v>
      </c>
      <c r="E5" s="114">
        <v>5.3</v>
      </c>
      <c r="F5" s="114">
        <v>43.8</v>
      </c>
    </row>
    <row r="6" spans="1:6">
      <c r="B6" s="130"/>
      <c r="C6" s="114"/>
      <c r="D6" s="114"/>
      <c r="E6" s="114"/>
      <c r="F6" s="114"/>
    </row>
    <row r="7" spans="1:6">
      <c r="B7" s="130" t="s">
        <v>190</v>
      </c>
      <c r="C7" s="114">
        <v>17.330677290836654</v>
      </c>
      <c r="D7" s="114">
        <v>44.023904382470121</v>
      </c>
      <c r="E7" s="114">
        <v>2.5896414342629481</v>
      </c>
      <c r="F7" s="114">
        <v>36.055776892430281</v>
      </c>
    </row>
    <row r="8" spans="1:6">
      <c r="B8" s="130" t="s">
        <v>172</v>
      </c>
      <c r="C8" s="114">
        <v>10.552763819095476</v>
      </c>
      <c r="D8" s="114">
        <v>28.643216080402013</v>
      </c>
      <c r="E8" s="114">
        <v>6.78391959798995</v>
      </c>
      <c r="F8" s="114">
        <v>54.020100502512555</v>
      </c>
    </row>
    <row r="9" spans="1:6">
      <c r="B9" s="102" t="s">
        <v>166</v>
      </c>
      <c r="C9" s="114">
        <v>30.604534005037781</v>
      </c>
      <c r="D9" s="114">
        <v>25.440806045340054</v>
      </c>
      <c r="E9" s="114">
        <v>5.4156171284634764</v>
      </c>
      <c r="F9" s="114">
        <v>38.539042821158695</v>
      </c>
    </row>
    <row r="10" spans="1:6">
      <c r="B10" s="130" t="s">
        <v>191</v>
      </c>
      <c r="C10" s="114">
        <v>8.8803088803088812</v>
      </c>
      <c r="D10" s="114">
        <v>52.316602316602314</v>
      </c>
      <c r="E10" s="114">
        <v>13.8996138996139</v>
      </c>
      <c r="F10" s="114">
        <v>24.903474903474905</v>
      </c>
    </row>
    <row r="11" spans="1:6">
      <c r="B11" s="130"/>
      <c r="C11" s="114"/>
      <c r="D11" s="114"/>
      <c r="E11" s="114"/>
      <c r="F11" s="114"/>
    </row>
    <row r="12" spans="1:6" ht="26">
      <c r="B12" s="167" t="s">
        <v>485</v>
      </c>
      <c r="C12" s="115">
        <v>15.8</v>
      </c>
      <c r="D12" s="115">
        <v>39.9</v>
      </c>
      <c r="E12" s="115">
        <v>6.4</v>
      </c>
      <c r="F12" s="115">
        <v>37.9</v>
      </c>
    </row>
    <row r="13" spans="1:6">
      <c r="B13" s="158"/>
      <c r="C13" s="158"/>
      <c r="D13" s="158"/>
      <c r="E13" s="158"/>
      <c r="F13" s="158"/>
    </row>
    <row r="14" spans="1:6">
      <c r="B14" s="103" t="s">
        <v>480</v>
      </c>
      <c r="C14" s="158"/>
      <c r="D14" s="158"/>
      <c r="E14" s="158"/>
      <c r="F14" s="158"/>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125" zoomScaleNormal="125" zoomScalePageLayoutView="125" workbookViewId="0">
      <selection activeCell="F19" sqref="F19"/>
    </sheetView>
  </sheetViews>
  <sheetFormatPr baseColWidth="10" defaultRowHeight="15" x14ac:dyDescent="0"/>
  <cols>
    <col min="3" max="3" width="22" customWidth="1"/>
  </cols>
  <sheetData>
    <row r="1" spans="1:7">
      <c r="A1" s="1" t="s">
        <v>481</v>
      </c>
      <c r="B1" s="1" t="s">
        <v>482</v>
      </c>
    </row>
    <row r="3" spans="1:7" ht="78">
      <c r="B3" s="7"/>
      <c r="C3" s="7"/>
      <c r="D3" s="123" t="s">
        <v>470</v>
      </c>
      <c r="E3" s="123" t="s">
        <v>471</v>
      </c>
      <c r="F3" s="123" t="s">
        <v>472</v>
      </c>
      <c r="G3" s="123" t="s">
        <v>473</v>
      </c>
    </row>
    <row r="4" spans="1:7">
      <c r="B4" s="2">
        <v>2019</v>
      </c>
      <c r="C4" s="2" t="s">
        <v>177</v>
      </c>
      <c r="D4" s="13">
        <v>19.8</v>
      </c>
      <c r="E4" s="13">
        <v>31.1</v>
      </c>
      <c r="F4" s="13">
        <v>5.3</v>
      </c>
      <c r="G4" s="13">
        <v>43.8</v>
      </c>
    </row>
    <row r="5" spans="1:7" ht="27">
      <c r="B5" s="2"/>
      <c r="C5" s="165" t="s">
        <v>484</v>
      </c>
      <c r="D5" s="13">
        <v>17.7</v>
      </c>
      <c r="E5" s="13">
        <v>34.5</v>
      </c>
      <c r="F5" s="13">
        <v>5.4</v>
      </c>
      <c r="G5" s="13">
        <v>42.4</v>
      </c>
    </row>
    <row r="6" spans="1:7">
      <c r="B6" s="45">
        <v>2013</v>
      </c>
      <c r="C6" s="125" t="s">
        <v>483</v>
      </c>
      <c r="D6" s="120">
        <v>14</v>
      </c>
      <c r="E6" s="120">
        <v>38</v>
      </c>
      <c r="F6" s="120">
        <v>6</v>
      </c>
      <c r="G6" s="120">
        <v>42</v>
      </c>
    </row>
    <row r="7" spans="1:7">
      <c r="B7" s="46"/>
      <c r="C7" s="124" t="s">
        <v>126</v>
      </c>
      <c r="D7" s="16">
        <v>7</v>
      </c>
      <c r="E7" s="16">
        <v>43</v>
      </c>
      <c r="F7" s="16">
        <v>9</v>
      </c>
      <c r="G7" s="16">
        <v>41</v>
      </c>
    </row>
    <row r="9" spans="1:7">
      <c r="B9" s="103" t="s">
        <v>486</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125" zoomScaleNormal="125" zoomScalePageLayoutView="125" workbookViewId="0">
      <selection activeCell="D19" sqref="D19"/>
    </sheetView>
  </sheetViews>
  <sheetFormatPr baseColWidth="10" defaultRowHeight="15" x14ac:dyDescent="0"/>
  <cols>
    <col min="2" max="2" width="18.1640625" customWidth="1"/>
    <col min="3" max="5" width="13.1640625" customWidth="1"/>
  </cols>
  <sheetData>
    <row r="1" spans="1:5">
      <c r="A1" s="1" t="s">
        <v>487</v>
      </c>
      <c r="B1" s="1" t="s">
        <v>488</v>
      </c>
    </row>
    <row r="3" spans="1:5" ht="65">
      <c r="B3" s="7"/>
      <c r="C3" s="161" t="s">
        <v>489</v>
      </c>
      <c r="D3" s="161" t="s">
        <v>490</v>
      </c>
      <c r="E3" s="161" t="s">
        <v>491</v>
      </c>
    </row>
    <row r="4" spans="1:5">
      <c r="B4" s="2" t="s">
        <v>492</v>
      </c>
      <c r="C4" s="52">
        <v>28</v>
      </c>
      <c r="D4" s="52">
        <v>55</v>
      </c>
      <c r="E4" s="52">
        <v>15</v>
      </c>
    </row>
    <row r="5" spans="1:5">
      <c r="B5" s="2" t="s">
        <v>493</v>
      </c>
      <c r="C5" s="52">
        <v>27</v>
      </c>
      <c r="D5" s="52" t="s">
        <v>494</v>
      </c>
      <c r="E5" s="52" t="s">
        <v>495</v>
      </c>
    </row>
    <row r="6" spans="1:5">
      <c r="B6" s="2" t="s">
        <v>496</v>
      </c>
      <c r="C6" s="52">
        <v>31</v>
      </c>
      <c r="D6" s="52">
        <v>80</v>
      </c>
      <c r="E6" s="52">
        <v>25</v>
      </c>
    </row>
    <row r="7" spans="1:5">
      <c r="B7" s="2" t="s">
        <v>497</v>
      </c>
      <c r="C7" s="52">
        <v>102</v>
      </c>
      <c r="D7" s="52">
        <v>15</v>
      </c>
      <c r="E7" s="52">
        <v>15</v>
      </c>
    </row>
    <row r="8" spans="1:5">
      <c r="B8" s="2" t="s">
        <v>498</v>
      </c>
      <c r="C8" s="52">
        <v>19</v>
      </c>
      <c r="D8" s="52">
        <v>5</v>
      </c>
      <c r="E8" s="52">
        <v>1</v>
      </c>
    </row>
    <row r="9" spans="1:5">
      <c r="B9" s="7" t="s">
        <v>499</v>
      </c>
      <c r="C9" s="168" t="s">
        <v>500</v>
      </c>
      <c r="D9" s="168" t="s">
        <v>500</v>
      </c>
      <c r="E9" s="7">
        <v>60</v>
      </c>
    </row>
    <row r="11" spans="1:5">
      <c r="B11" s="50" t="s">
        <v>501</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125" zoomScaleNormal="125" zoomScalePageLayoutView="125" workbookViewId="0">
      <selection activeCell="C15" sqref="C15"/>
    </sheetView>
  </sheetViews>
  <sheetFormatPr baseColWidth="10" defaultRowHeight="15" x14ac:dyDescent="0"/>
  <cols>
    <col min="2" max="2" width="25.5" customWidth="1"/>
  </cols>
  <sheetData>
    <row r="1" spans="1:6">
      <c r="A1" s="1" t="s">
        <v>502</v>
      </c>
      <c r="B1" s="1" t="s">
        <v>503</v>
      </c>
    </row>
    <row r="3" spans="1:6" ht="26">
      <c r="B3" s="140"/>
      <c r="C3" s="163" t="s">
        <v>504</v>
      </c>
      <c r="D3" s="163" t="s">
        <v>505</v>
      </c>
      <c r="E3" s="163" t="s">
        <v>166</v>
      </c>
      <c r="F3" s="163" t="s">
        <v>379</v>
      </c>
    </row>
    <row r="4" spans="1:6">
      <c r="B4" s="103" t="s">
        <v>492</v>
      </c>
      <c r="C4" s="58">
        <v>10</v>
      </c>
      <c r="D4" s="58">
        <v>17</v>
      </c>
      <c r="E4" s="58">
        <v>18</v>
      </c>
      <c r="F4" s="58">
        <v>38</v>
      </c>
    </row>
    <row r="5" spans="1:6">
      <c r="B5" s="103" t="s">
        <v>493</v>
      </c>
      <c r="C5" s="58" t="s">
        <v>506</v>
      </c>
      <c r="D5" s="58" t="s">
        <v>495</v>
      </c>
      <c r="E5" s="58" t="s">
        <v>507</v>
      </c>
      <c r="F5" s="58" t="s">
        <v>507</v>
      </c>
    </row>
    <row r="6" spans="1:6">
      <c r="B6" s="103" t="s">
        <v>496</v>
      </c>
      <c r="C6" s="58">
        <v>17</v>
      </c>
      <c r="D6" s="58">
        <v>25</v>
      </c>
      <c r="E6" s="58">
        <v>29</v>
      </c>
      <c r="F6" s="58">
        <v>45</v>
      </c>
    </row>
    <row r="7" spans="1:6">
      <c r="B7" s="103" t="s">
        <v>497</v>
      </c>
      <c r="C7" s="58">
        <v>3</v>
      </c>
      <c r="D7" s="58">
        <v>12</v>
      </c>
      <c r="E7" s="58">
        <v>26</v>
      </c>
      <c r="F7" s="58">
        <v>81</v>
      </c>
    </row>
    <row r="8" spans="1:6">
      <c r="B8" s="103" t="s">
        <v>498</v>
      </c>
      <c r="C8" s="58">
        <v>1</v>
      </c>
      <c r="D8" s="58">
        <v>1</v>
      </c>
      <c r="E8" s="58">
        <v>1</v>
      </c>
      <c r="F8" s="58">
        <v>1</v>
      </c>
    </row>
    <row r="9" spans="1:6">
      <c r="B9" s="49" t="s">
        <v>499</v>
      </c>
      <c r="C9" s="59">
        <v>33</v>
      </c>
      <c r="D9" s="59">
        <v>59</v>
      </c>
      <c r="E9" s="59">
        <v>79</v>
      </c>
      <c r="F9" s="59">
        <v>170</v>
      </c>
    </row>
    <row r="11" spans="1:6">
      <c r="B11" s="50" t="s">
        <v>508</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125" zoomScaleNormal="125" zoomScalePageLayoutView="125" workbookViewId="0">
      <selection activeCell="E20" sqref="E20"/>
    </sheetView>
  </sheetViews>
  <sheetFormatPr baseColWidth="10" defaultRowHeight="15" x14ac:dyDescent="0"/>
  <cols>
    <col min="2" max="2" width="26.83203125" customWidth="1"/>
    <col min="3" max="6" width="15.6640625" customWidth="1"/>
  </cols>
  <sheetData>
    <row r="1" spans="1:6">
      <c r="A1" s="1" t="s">
        <v>509</v>
      </c>
      <c r="B1" s="1" t="s">
        <v>510</v>
      </c>
    </row>
    <row r="3" spans="1:6" ht="52">
      <c r="B3" s="7"/>
      <c r="C3" s="163" t="s">
        <v>511</v>
      </c>
      <c r="D3" s="163" t="s">
        <v>181</v>
      </c>
      <c r="E3" s="163" t="s">
        <v>512</v>
      </c>
      <c r="F3" s="163" t="s">
        <v>513</v>
      </c>
    </row>
    <row r="4" spans="1:6">
      <c r="B4" s="2" t="s">
        <v>492</v>
      </c>
      <c r="C4" s="52">
        <v>15</v>
      </c>
      <c r="D4" s="52">
        <v>11</v>
      </c>
      <c r="E4" s="52">
        <v>34</v>
      </c>
      <c r="F4" s="52">
        <v>18</v>
      </c>
    </row>
    <row r="5" spans="1:6">
      <c r="B5" s="2" t="s">
        <v>493</v>
      </c>
      <c r="C5" s="52" t="s">
        <v>495</v>
      </c>
      <c r="D5" s="52" t="s">
        <v>507</v>
      </c>
      <c r="E5" s="52" t="s">
        <v>507</v>
      </c>
      <c r="F5" s="52" t="s">
        <v>495</v>
      </c>
    </row>
    <row r="6" spans="1:6">
      <c r="B6" s="2" t="s">
        <v>496</v>
      </c>
      <c r="C6" s="52">
        <v>20</v>
      </c>
      <c r="D6" s="52">
        <v>25</v>
      </c>
      <c r="E6" s="52">
        <v>68</v>
      </c>
      <c r="F6" s="52">
        <v>29</v>
      </c>
    </row>
    <row r="7" spans="1:6">
      <c r="B7" s="2" t="s">
        <v>497</v>
      </c>
      <c r="C7" s="52" t="s">
        <v>500</v>
      </c>
      <c r="D7" s="52">
        <v>34</v>
      </c>
      <c r="E7" s="52">
        <v>91</v>
      </c>
      <c r="F7" s="52">
        <v>23</v>
      </c>
    </row>
    <row r="8" spans="1:6">
      <c r="B8" s="2" t="s">
        <v>498</v>
      </c>
      <c r="C8" s="52">
        <v>1</v>
      </c>
      <c r="D8" s="52">
        <v>1</v>
      </c>
      <c r="E8" s="52">
        <v>0</v>
      </c>
      <c r="F8" s="52">
        <v>1</v>
      </c>
    </row>
    <row r="9" spans="1:6">
      <c r="B9" s="7" t="s">
        <v>499</v>
      </c>
      <c r="C9" s="168">
        <v>40</v>
      </c>
      <c r="D9" s="168">
        <v>76</v>
      </c>
      <c r="E9" s="168">
        <v>198</v>
      </c>
      <c r="F9" s="168">
        <v>75</v>
      </c>
    </row>
    <row r="10" spans="1:6">
      <c r="B10" s="2"/>
      <c r="C10" s="2"/>
      <c r="D10" s="2"/>
      <c r="E10" s="2"/>
      <c r="F10" s="2"/>
    </row>
    <row r="11" spans="1:6">
      <c r="B11" s="2" t="s">
        <v>514</v>
      </c>
      <c r="C11" s="2"/>
      <c r="D11" s="2"/>
      <c r="E11" s="2"/>
      <c r="F11" s="2"/>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125" zoomScaleNormal="125" zoomScalePageLayoutView="125" workbookViewId="0">
      <selection activeCell="E22" sqref="E22"/>
    </sheetView>
  </sheetViews>
  <sheetFormatPr baseColWidth="10" defaultRowHeight="15" x14ac:dyDescent="0"/>
  <cols>
    <col min="2" max="2" width="24" customWidth="1"/>
  </cols>
  <sheetData>
    <row r="1" spans="1:8">
      <c r="A1" s="1" t="s">
        <v>515</v>
      </c>
      <c r="B1" s="1" t="s">
        <v>516</v>
      </c>
      <c r="D1" s="172"/>
    </row>
    <row r="3" spans="1:8">
      <c r="B3" s="206"/>
      <c r="C3" s="193">
        <v>2013</v>
      </c>
      <c r="D3" s="193"/>
      <c r="E3" s="210">
        <v>2019</v>
      </c>
      <c r="F3" s="193"/>
      <c r="G3" s="193"/>
    </row>
    <row r="4" spans="1:8" ht="21" customHeight="1">
      <c r="B4" s="207"/>
      <c r="C4" s="211" t="s">
        <v>522</v>
      </c>
      <c r="D4" s="213" t="s">
        <v>328</v>
      </c>
      <c r="E4" s="208" t="s">
        <v>517</v>
      </c>
      <c r="F4" s="209"/>
      <c r="G4" s="208" t="s">
        <v>518</v>
      </c>
      <c r="H4" s="169"/>
    </row>
    <row r="5" spans="1:8" ht="52">
      <c r="B5" s="207"/>
      <c r="C5" s="212"/>
      <c r="D5" s="214"/>
      <c r="E5" s="170" t="s">
        <v>125</v>
      </c>
      <c r="F5" s="171" t="s">
        <v>513</v>
      </c>
      <c r="G5" s="215"/>
      <c r="H5" s="169"/>
    </row>
    <row r="6" spans="1:8">
      <c r="B6" s="47" t="s">
        <v>492</v>
      </c>
      <c r="C6" s="179">
        <v>14</v>
      </c>
      <c r="D6" s="180">
        <v>17</v>
      </c>
      <c r="E6" s="181">
        <v>15</v>
      </c>
      <c r="F6" s="179">
        <v>18</v>
      </c>
      <c r="G6" s="181">
        <v>21</v>
      </c>
    </row>
    <row r="7" spans="1:8">
      <c r="B7" s="103" t="s">
        <v>493</v>
      </c>
      <c r="C7" s="58" t="s">
        <v>519</v>
      </c>
      <c r="D7" s="173" t="s">
        <v>519</v>
      </c>
      <c r="E7" s="174" t="s">
        <v>495</v>
      </c>
      <c r="F7" s="58" t="s">
        <v>495</v>
      </c>
      <c r="G7" s="174" t="s">
        <v>520</v>
      </c>
    </row>
    <row r="8" spans="1:8">
      <c r="B8" s="103" t="s">
        <v>496</v>
      </c>
      <c r="C8" s="58">
        <v>18</v>
      </c>
      <c r="D8" s="173">
        <v>16</v>
      </c>
      <c r="E8" s="174">
        <v>24</v>
      </c>
      <c r="F8" s="58">
        <v>28</v>
      </c>
      <c r="G8" s="174">
        <v>29</v>
      </c>
    </row>
    <row r="9" spans="1:8">
      <c r="B9" s="103" t="s">
        <v>497</v>
      </c>
      <c r="C9" s="58">
        <v>8</v>
      </c>
      <c r="D9" s="173" t="s">
        <v>521</v>
      </c>
      <c r="E9" s="174">
        <v>14</v>
      </c>
      <c r="F9" s="58">
        <v>20</v>
      </c>
      <c r="G9" s="174">
        <v>31</v>
      </c>
    </row>
    <row r="10" spans="1:8">
      <c r="B10" s="103" t="s">
        <v>498</v>
      </c>
      <c r="C10" s="58">
        <v>1</v>
      </c>
      <c r="D10" s="173">
        <v>1</v>
      </c>
      <c r="E10" s="174">
        <v>1</v>
      </c>
      <c r="F10" s="58">
        <v>1</v>
      </c>
      <c r="G10" s="174">
        <v>2</v>
      </c>
    </row>
    <row r="11" spans="1:8">
      <c r="B11" s="140" t="s">
        <v>499</v>
      </c>
      <c r="C11" s="176">
        <v>43</v>
      </c>
      <c r="D11" s="177">
        <v>79</v>
      </c>
      <c r="E11" s="178">
        <v>58</v>
      </c>
      <c r="F11" s="176">
        <v>71</v>
      </c>
      <c r="G11" s="178">
        <v>90</v>
      </c>
    </row>
    <row r="13" spans="1:8">
      <c r="B13" s="50" t="s">
        <v>523</v>
      </c>
    </row>
  </sheetData>
  <mergeCells count="7">
    <mergeCell ref="B3:B5"/>
    <mergeCell ref="E4:F4"/>
    <mergeCell ref="E3:G3"/>
    <mergeCell ref="C3:D3"/>
    <mergeCell ref="C4:C5"/>
    <mergeCell ref="D4:D5"/>
    <mergeCell ref="G4:G5"/>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125" zoomScaleNormal="125" zoomScalePageLayoutView="125" workbookViewId="0">
      <selection activeCell="K12" sqref="K12"/>
    </sheetView>
  </sheetViews>
  <sheetFormatPr baseColWidth="10" defaultRowHeight="15" x14ac:dyDescent="0"/>
  <cols>
    <col min="2" max="2" width="28.33203125" customWidth="1"/>
    <col min="3" max="3" width="31.1640625" customWidth="1"/>
  </cols>
  <sheetData>
    <row r="1" spans="1:7">
      <c r="A1" s="1" t="s">
        <v>524</v>
      </c>
      <c r="B1" s="1" t="s">
        <v>554</v>
      </c>
    </row>
    <row r="3" spans="1:7" ht="26">
      <c r="B3" s="7"/>
      <c r="C3" s="7"/>
      <c r="D3" s="163" t="s">
        <v>525</v>
      </c>
      <c r="E3" s="163" t="s">
        <v>526</v>
      </c>
      <c r="F3" s="163" t="s">
        <v>527</v>
      </c>
      <c r="G3" s="163" t="s">
        <v>528</v>
      </c>
    </row>
    <row r="4" spans="1:7">
      <c r="B4" s="103" t="s">
        <v>529</v>
      </c>
      <c r="C4" s="103" t="s">
        <v>530</v>
      </c>
      <c r="D4" s="103">
        <v>69.400000000000006</v>
      </c>
      <c r="E4" s="103">
        <v>28.8</v>
      </c>
      <c r="F4" s="103">
        <v>1.8</v>
      </c>
      <c r="G4" s="103"/>
    </row>
    <row r="5" spans="1:7">
      <c r="B5" s="103"/>
      <c r="C5" s="103" t="s">
        <v>531</v>
      </c>
      <c r="D5" s="103">
        <v>67.599999999999994</v>
      </c>
      <c r="E5" s="103">
        <v>29.8</v>
      </c>
      <c r="F5" s="103">
        <v>2.6</v>
      </c>
      <c r="G5" s="103"/>
    </row>
    <row r="6" spans="1:7">
      <c r="B6" s="103"/>
      <c r="C6" s="103" t="s">
        <v>532</v>
      </c>
      <c r="D6" s="103">
        <v>20.3</v>
      </c>
      <c r="E6" s="103">
        <v>50.3</v>
      </c>
      <c r="F6" s="103">
        <v>27.7</v>
      </c>
      <c r="G6" s="103">
        <v>1.7</v>
      </c>
    </row>
    <row r="7" spans="1:7">
      <c r="B7" s="103"/>
      <c r="C7" s="103" t="s">
        <v>533</v>
      </c>
      <c r="D7" s="103">
        <v>16.5</v>
      </c>
      <c r="E7" s="103">
        <v>45.4</v>
      </c>
      <c r="F7" s="103">
        <v>35.9</v>
      </c>
      <c r="G7" s="103">
        <v>2.2999999999999998</v>
      </c>
    </row>
    <row r="8" spans="1:7">
      <c r="B8" s="103"/>
      <c r="C8" s="103" t="s">
        <v>534</v>
      </c>
      <c r="D8" s="103">
        <v>13.6</v>
      </c>
      <c r="E8" s="103">
        <v>34.200000000000003</v>
      </c>
      <c r="F8" s="103">
        <v>43.4</v>
      </c>
      <c r="G8" s="103">
        <v>8.6999999999999993</v>
      </c>
    </row>
    <row r="9" spans="1:7">
      <c r="B9" s="103" t="s">
        <v>218</v>
      </c>
      <c r="C9" s="103"/>
      <c r="D9" s="103"/>
      <c r="E9" s="103"/>
      <c r="F9" s="103"/>
      <c r="G9" s="103"/>
    </row>
    <row r="10" spans="1:7">
      <c r="B10" s="182" t="s">
        <v>551</v>
      </c>
      <c r="C10" s="103" t="s">
        <v>535</v>
      </c>
      <c r="D10" s="103">
        <v>45.9</v>
      </c>
      <c r="E10" s="103">
        <v>44.6</v>
      </c>
      <c r="F10" s="103">
        <v>9</v>
      </c>
      <c r="G10" s="103">
        <v>0.5</v>
      </c>
    </row>
    <row r="11" spans="1:7">
      <c r="B11" s="103"/>
      <c r="C11" s="103" t="s">
        <v>536</v>
      </c>
      <c r="D11" s="103">
        <v>45.6</v>
      </c>
      <c r="E11" s="103">
        <v>40.799999999999997</v>
      </c>
      <c r="F11" s="103">
        <v>12.2</v>
      </c>
      <c r="G11" s="103">
        <v>1.3</v>
      </c>
    </row>
    <row r="12" spans="1:7">
      <c r="B12" s="103"/>
      <c r="C12" s="103" t="s">
        <v>537</v>
      </c>
      <c r="D12" s="103">
        <v>48.5</v>
      </c>
      <c r="E12" s="103">
        <v>36.6</v>
      </c>
      <c r="F12" s="103">
        <v>12.1</v>
      </c>
      <c r="G12" s="103">
        <v>2.8</v>
      </c>
    </row>
    <row r="13" spans="1:7">
      <c r="B13" s="103"/>
      <c r="C13" s="103" t="s">
        <v>538</v>
      </c>
      <c r="D13" s="103">
        <v>37.4</v>
      </c>
      <c r="E13" s="103">
        <v>46.3</v>
      </c>
      <c r="F13" s="103">
        <v>15.2</v>
      </c>
      <c r="G13" s="103">
        <v>1.1000000000000001</v>
      </c>
    </row>
    <row r="14" spans="1:7">
      <c r="B14" s="103"/>
      <c r="C14" s="103" t="s">
        <v>539</v>
      </c>
      <c r="D14" s="103">
        <v>32.6</v>
      </c>
      <c r="E14" s="103">
        <v>42.2</v>
      </c>
      <c r="F14" s="103">
        <v>22.5</v>
      </c>
      <c r="G14" s="103">
        <v>2.8</v>
      </c>
    </row>
    <row r="15" spans="1:7">
      <c r="B15" s="103"/>
      <c r="C15" s="103" t="s">
        <v>540</v>
      </c>
      <c r="D15" s="103">
        <v>20.6</v>
      </c>
      <c r="E15" s="103">
        <v>34.6</v>
      </c>
      <c r="F15" s="103">
        <v>34.200000000000003</v>
      </c>
      <c r="G15" s="103">
        <v>10.6</v>
      </c>
    </row>
    <row r="16" spans="1:7">
      <c r="B16" s="103"/>
      <c r="C16" s="103" t="s">
        <v>541</v>
      </c>
      <c r="D16" s="103">
        <v>13.4</v>
      </c>
      <c r="E16" s="103">
        <v>32</v>
      </c>
      <c r="F16" s="103">
        <v>45.1</v>
      </c>
      <c r="G16" s="103">
        <v>9.5</v>
      </c>
    </row>
    <row r="17" spans="2:7">
      <c r="B17" s="103"/>
      <c r="C17" s="103" t="s">
        <v>542</v>
      </c>
      <c r="D17" s="103">
        <v>5.3</v>
      </c>
      <c r="E17" s="103">
        <v>21</v>
      </c>
      <c r="F17" s="103">
        <v>49.2</v>
      </c>
      <c r="G17" s="103">
        <v>24.4</v>
      </c>
    </row>
    <row r="18" spans="2:7">
      <c r="B18" s="103" t="s">
        <v>218</v>
      </c>
      <c r="C18" s="103"/>
      <c r="D18" s="103"/>
      <c r="E18" s="103"/>
      <c r="F18" s="103"/>
      <c r="G18" s="103"/>
    </row>
    <row r="19" spans="2:7">
      <c r="B19" s="103" t="s">
        <v>543</v>
      </c>
      <c r="C19" s="103" t="s">
        <v>544</v>
      </c>
      <c r="D19" s="103">
        <v>12.6</v>
      </c>
      <c r="E19" s="103">
        <v>41.7</v>
      </c>
      <c r="F19" s="103">
        <v>39.9</v>
      </c>
      <c r="G19" s="103">
        <v>5.8</v>
      </c>
    </row>
    <row r="20" spans="2:7">
      <c r="B20" s="103"/>
      <c r="C20" s="103" t="s">
        <v>545</v>
      </c>
      <c r="D20" s="103">
        <v>14.4</v>
      </c>
      <c r="E20" s="103">
        <v>29.5</v>
      </c>
      <c r="F20" s="103">
        <v>40.200000000000003</v>
      </c>
      <c r="G20" s="103">
        <v>15.8</v>
      </c>
    </row>
    <row r="21" spans="2:7">
      <c r="B21" s="103"/>
      <c r="C21" s="103" t="s">
        <v>546</v>
      </c>
      <c r="D21" s="103">
        <v>9.8000000000000007</v>
      </c>
      <c r="E21" s="103">
        <v>25.2</v>
      </c>
      <c r="F21" s="103">
        <v>41</v>
      </c>
      <c r="G21" s="103">
        <v>23.9</v>
      </c>
    </row>
    <row r="22" spans="2:7">
      <c r="B22" s="103"/>
      <c r="C22" s="103" t="s">
        <v>547</v>
      </c>
      <c r="D22" s="103">
        <v>5.9</v>
      </c>
      <c r="E22" s="103">
        <v>15.9</v>
      </c>
      <c r="F22" s="103">
        <v>42.5</v>
      </c>
      <c r="G22" s="103">
        <v>35.700000000000003</v>
      </c>
    </row>
    <row r="23" spans="2:7">
      <c r="B23" s="103" t="s">
        <v>218</v>
      </c>
      <c r="C23" s="103"/>
      <c r="D23" s="103"/>
      <c r="E23" s="103"/>
      <c r="F23" s="103"/>
      <c r="G23" s="103"/>
    </row>
    <row r="24" spans="2:7">
      <c r="B24" s="182" t="s">
        <v>552</v>
      </c>
      <c r="C24" s="103" t="s">
        <v>548</v>
      </c>
      <c r="D24" s="103">
        <v>47.3</v>
      </c>
      <c r="E24" s="103">
        <v>32.299999999999997</v>
      </c>
      <c r="F24" s="103">
        <v>17</v>
      </c>
      <c r="G24" s="103">
        <v>3.4</v>
      </c>
    </row>
    <row r="25" spans="2:7">
      <c r="B25" s="103"/>
      <c r="C25" s="103" t="s">
        <v>549</v>
      </c>
      <c r="D25" s="103">
        <v>15.1</v>
      </c>
      <c r="E25" s="103">
        <v>40.299999999999997</v>
      </c>
      <c r="F25" s="103">
        <v>35.4</v>
      </c>
      <c r="G25" s="103">
        <v>9.1</v>
      </c>
    </row>
    <row r="26" spans="2:7">
      <c r="B26" s="49"/>
      <c r="C26" s="49" t="s">
        <v>550</v>
      </c>
      <c r="D26" s="49">
        <v>17.600000000000001</v>
      </c>
      <c r="E26" s="49">
        <v>37</v>
      </c>
      <c r="F26" s="49">
        <v>28.7</v>
      </c>
      <c r="G26" s="49">
        <v>16.8</v>
      </c>
    </row>
    <row r="28" spans="2:7">
      <c r="B28" s="103" t="s">
        <v>553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125" zoomScaleNormal="125" zoomScalePageLayoutView="125" workbookViewId="0">
      <selection activeCell="J10" sqref="J10"/>
    </sheetView>
  </sheetViews>
  <sheetFormatPr baseColWidth="10" defaultRowHeight="15" x14ac:dyDescent="0"/>
  <cols>
    <col min="2" max="2" width="20.33203125" customWidth="1"/>
  </cols>
  <sheetData>
    <row r="1" spans="1:7">
      <c r="A1" s="1" t="s">
        <v>555</v>
      </c>
      <c r="B1" s="1" t="s">
        <v>556</v>
      </c>
    </row>
    <row r="3" spans="1:7" ht="26">
      <c r="B3" s="7"/>
      <c r="C3" s="7"/>
      <c r="D3" s="163" t="s">
        <v>557</v>
      </c>
      <c r="E3" s="163" t="s">
        <v>558</v>
      </c>
      <c r="F3" s="123" t="s">
        <v>559</v>
      </c>
      <c r="G3" s="123" t="s">
        <v>560</v>
      </c>
    </row>
    <row r="4" spans="1:7">
      <c r="B4" s="165" t="s">
        <v>529</v>
      </c>
      <c r="C4" s="183" t="s">
        <v>530</v>
      </c>
      <c r="D4" s="184">
        <v>70.099999999999994</v>
      </c>
      <c r="E4" s="184">
        <v>28.1</v>
      </c>
      <c r="F4" s="184">
        <v>0.79999999999999993</v>
      </c>
      <c r="G4" s="185">
        <v>1</v>
      </c>
    </row>
    <row r="5" spans="1:7">
      <c r="B5" s="183"/>
      <c r="C5" s="183" t="s">
        <v>531</v>
      </c>
      <c r="D5" s="184">
        <v>68.3</v>
      </c>
      <c r="E5" s="184">
        <v>29.4</v>
      </c>
      <c r="F5" s="184">
        <v>1.2000000000000002</v>
      </c>
      <c r="G5" s="185">
        <v>1.1000000000000001</v>
      </c>
    </row>
    <row r="6" spans="1:7">
      <c r="B6" s="183"/>
      <c r="C6" s="183" t="s">
        <v>561</v>
      </c>
      <c r="D6" s="184">
        <v>47.2</v>
      </c>
      <c r="E6" s="184">
        <v>48.2</v>
      </c>
      <c r="F6" s="184">
        <v>2</v>
      </c>
      <c r="G6" s="185">
        <v>2.6</v>
      </c>
    </row>
    <row r="7" spans="1:7">
      <c r="B7" s="183"/>
      <c r="C7" s="183" t="s">
        <v>533</v>
      </c>
      <c r="D7" s="184">
        <v>41.7</v>
      </c>
      <c r="E7" s="184">
        <v>40</v>
      </c>
      <c r="F7" s="184">
        <v>6</v>
      </c>
      <c r="G7" s="185">
        <v>12.3</v>
      </c>
    </row>
    <row r="8" spans="1:7">
      <c r="B8" s="183"/>
      <c r="C8" s="183" t="s">
        <v>534</v>
      </c>
      <c r="D8" s="184">
        <v>34.6</v>
      </c>
      <c r="E8" s="184">
        <v>43.3</v>
      </c>
      <c r="F8" s="184">
        <v>3.3</v>
      </c>
      <c r="G8" s="185">
        <v>18.899999999999999</v>
      </c>
    </row>
    <row r="9" spans="1:7">
      <c r="B9" s="183" t="s">
        <v>218</v>
      </c>
      <c r="C9" s="183"/>
      <c r="D9" s="184"/>
      <c r="E9" s="184"/>
      <c r="F9" s="184"/>
      <c r="G9" s="185"/>
    </row>
    <row r="10" spans="1:7">
      <c r="B10" s="165" t="s">
        <v>551</v>
      </c>
      <c r="C10" s="183" t="s">
        <v>538</v>
      </c>
      <c r="D10" s="184">
        <v>51.6</v>
      </c>
      <c r="E10" s="184">
        <v>42.8</v>
      </c>
      <c r="F10" s="184">
        <v>4.1000000000000005</v>
      </c>
      <c r="G10" s="185">
        <v>1.5</v>
      </c>
    </row>
    <row r="11" spans="1:7">
      <c r="B11" s="183"/>
      <c r="C11" s="183" t="s">
        <v>535</v>
      </c>
      <c r="D11" s="184">
        <v>50</v>
      </c>
      <c r="E11" s="184">
        <v>43.7</v>
      </c>
      <c r="F11" s="184">
        <v>4.3</v>
      </c>
      <c r="G11" s="185">
        <v>2.1</v>
      </c>
    </row>
    <row r="12" spans="1:7">
      <c r="B12" s="183"/>
      <c r="C12" s="183" t="s">
        <v>537</v>
      </c>
      <c r="D12" s="184">
        <v>45</v>
      </c>
      <c r="E12" s="184">
        <v>44.8</v>
      </c>
      <c r="F12" s="184">
        <v>6.3999999999999995</v>
      </c>
      <c r="G12" s="185">
        <v>3.8</v>
      </c>
    </row>
    <row r="13" spans="1:7">
      <c r="B13" s="183"/>
      <c r="C13" s="183" t="s">
        <v>536</v>
      </c>
      <c r="D13" s="184">
        <v>44.8</v>
      </c>
      <c r="E13" s="184">
        <v>44.2</v>
      </c>
      <c r="F13" s="184">
        <v>8.1999999999999993</v>
      </c>
      <c r="G13" s="185">
        <v>2.8</v>
      </c>
    </row>
    <row r="14" spans="1:7">
      <c r="B14" s="183"/>
      <c r="C14" s="183" t="s">
        <v>540</v>
      </c>
      <c r="D14" s="184">
        <v>40.9</v>
      </c>
      <c r="E14" s="184">
        <v>44.1</v>
      </c>
      <c r="F14" s="184">
        <v>4.8999999999999995</v>
      </c>
      <c r="G14" s="185">
        <v>10.1</v>
      </c>
    </row>
    <row r="15" spans="1:7">
      <c r="B15" s="183"/>
      <c r="C15" s="183" t="s">
        <v>541</v>
      </c>
      <c r="D15" s="184">
        <v>32.799999999999997</v>
      </c>
      <c r="E15" s="184">
        <v>47.8</v>
      </c>
      <c r="F15" s="184">
        <v>7.6000000000000005</v>
      </c>
      <c r="G15" s="185">
        <v>11.8</v>
      </c>
    </row>
    <row r="16" spans="1:7">
      <c r="B16" s="183"/>
      <c r="C16" s="183" t="s">
        <v>542</v>
      </c>
      <c r="D16" s="184">
        <v>31.6</v>
      </c>
      <c r="E16" s="184">
        <v>46.3</v>
      </c>
      <c r="F16" s="184">
        <v>4.9000000000000004</v>
      </c>
      <c r="G16" s="185">
        <v>17.2</v>
      </c>
    </row>
    <row r="17" spans="2:7">
      <c r="B17" s="183"/>
      <c r="C17" s="183" t="s">
        <v>539</v>
      </c>
      <c r="D17" s="184">
        <v>31.8</v>
      </c>
      <c r="E17" s="184">
        <v>45.1</v>
      </c>
      <c r="F17" s="184">
        <v>16.100000000000001</v>
      </c>
      <c r="G17" s="185">
        <v>7</v>
      </c>
    </row>
    <row r="18" spans="2:7">
      <c r="B18" s="183" t="s">
        <v>218</v>
      </c>
      <c r="C18" s="183"/>
      <c r="D18" s="184"/>
      <c r="E18" s="184"/>
      <c r="F18" s="184"/>
      <c r="G18" s="185"/>
    </row>
    <row r="19" spans="2:7">
      <c r="B19" s="183" t="s">
        <v>543</v>
      </c>
      <c r="C19" s="183" t="s">
        <v>544</v>
      </c>
      <c r="D19" s="184">
        <v>34.799999999999997</v>
      </c>
      <c r="E19" s="184">
        <v>49.5</v>
      </c>
      <c r="F19" s="184">
        <v>5.5</v>
      </c>
      <c r="G19" s="185">
        <v>10.1</v>
      </c>
    </row>
    <row r="20" spans="2:7">
      <c r="B20" s="183"/>
      <c r="C20" s="183" t="s">
        <v>545</v>
      </c>
      <c r="D20" s="184">
        <v>27.3</v>
      </c>
      <c r="E20" s="184">
        <v>33.200000000000003</v>
      </c>
      <c r="F20" s="184">
        <v>4.2</v>
      </c>
      <c r="G20" s="185">
        <v>35.299999999999997</v>
      </c>
    </row>
    <row r="21" spans="2:7">
      <c r="B21" s="183"/>
      <c r="C21" s="183" t="s">
        <v>546</v>
      </c>
      <c r="D21" s="184">
        <v>19.100000000000001</v>
      </c>
      <c r="E21" s="184">
        <v>40.9</v>
      </c>
      <c r="F21" s="184">
        <v>11.1</v>
      </c>
      <c r="G21" s="185">
        <v>28.9</v>
      </c>
    </row>
    <row r="22" spans="2:7">
      <c r="B22" s="183"/>
      <c r="C22" s="183" t="s">
        <v>547</v>
      </c>
      <c r="D22" s="184">
        <v>12.1</v>
      </c>
      <c r="E22" s="184">
        <v>29.7</v>
      </c>
      <c r="F22" s="184">
        <v>7.2</v>
      </c>
      <c r="G22" s="185">
        <v>50.8</v>
      </c>
    </row>
    <row r="23" spans="2:7">
      <c r="B23" s="183" t="s">
        <v>218</v>
      </c>
      <c r="C23" s="183"/>
      <c r="D23" s="184"/>
      <c r="E23" s="184"/>
      <c r="F23" s="184"/>
      <c r="G23" s="185"/>
    </row>
    <row r="24" spans="2:7">
      <c r="B24" s="165" t="s">
        <v>552</v>
      </c>
      <c r="C24" s="183" t="s">
        <v>548</v>
      </c>
      <c r="D24" s="184">
        <v>49.7</v>
      </c>
      <c r="E24" s="184">
        <v>33.299999999999997</v>
      </c>
      <c r="F24" s="184">
        <v>5.8</v>
      </c>
      <c r="G24" s="185">
        <v>11.2</v>
      </c>
    </row>
    <row r="25" spans="2:7">
      <c r="B25" s="183"/>
      <c r="C25" s="183" t="s">
        <v>550</v>
      </c>
      <c r="D25" s="184">
        <v>43</v>
      </c>
      <c r="E25" s="184">
        <v>30.4</v>
      </c>
      <c r="F25" s="184">
        <v>2.4</v>
      </c>
      <c r="G25" s="185">
        <v>24.2</v>
      </c>
    </row>
    <row r="26" spans="2:7">
      <c r="B26" s="186"/>
      <c r="C26" s="186" t="s">
        <v>549</v>
      </c>
      <c r="D26" s="187">
        <v>35.799999999999997</v>
      </c>
      <c r="E26" s="187">
        <v>36.200000000000003</v>
      </c>
      <c r="F26" s="187">
        <v>4</v>
      </c>
      <c r="G26" s="188">
        <v>23.9</v>
      </c>
    </row>
    <row r="28" spans="2:7">
      <c r="B28" s="103" t="s">
        <v>553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125" zoomScaleNormal="125" zoomScalePageLayoutView="125" workbookViewId="0">
      <selection activeCell="D16" sqref="D16"/>
    </sheetView>
  </sheetViews>
  <sheetFormatPr baseColWidth="10" defaultRowHeight="15" x14ac:dyDescent="0"/>
  <cols>
    <col min="2" max="2" width="18" customWidth="1"/>
  </cols>
  <sheetData>
    <row r="1" spans="1:4">
      <c r="A1" s="1" t="s">
        <v>562</v>
      </c>
      <c r="B1" s="1" t="s">
        <v>563</v>
      </c>
    </row>
    <row r="3" spans="1:4">
      <c r="B3" s="7"/>
      <c r="C3" s="163" t="s">
        <v>565</v>
      </c>
      <c r="D3" s="163" t="s">
        <v>564</v>
      </c>
    </row>
    <row r="4" spans="1:4">
      <c r="B4" s="103" t="s">
        <v>530</v>
      </c>
      <c r="C4" s="114">
        <v>3.6799999999999997</v>
      </c>
      <c r="D4" s="13">
        <v>3.7</v>
      </c>
    </row>
    <row r="5" spans="1:4">
      <c r="B5" s="103" t="s">
        <v>531</v>
      </c>
      <c r="C5" s="114">
        <v>3.65</v>
      </c>
      <c r="D5" s="13">
        <v>3.6799999999999997</v>
      </c>
    </row>
    <row r="6" spans="1:4">
      <c r="B6" s="103" t="s">
        <v>532</v>
      </c>
      <c r="C6" s="114">
        <v>2.89</v>
      </c>
      <c r="D6" s="13">
        <v>3.46</v>
      </c>
    </row>
    <row r="7" spans="1:4">
      <c r="B7" s="103" t="s">
        <v>533</v>
      </c>
      <c r="C7" s="114">
        <v>2.76</v>
      </c>
      <c r="D7" s="13">
        <v>3.4</v>
      </c>
    </row>
    <row r="8" spans="1:4">
      <c r="B8" s="49" t="s">
        <v>534</v>
      </c>
      <c r="C8" s="115">
        <v>2.5299999999999998</v>
      </c>
      <c r="D8" s="16">
        <v>3.38</v>
      </c>
    </row>
    <row r="9" spans="1:4">
      <c r="B9" s="158"/>
      <c r="C9" s="158"/>
    </row>
    <row r="10" spans="1:4">
      <c r="B10" s="50" t="s">
        <v>553</v>
      </c>
      <c r="C10" s="158"/>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125" zoomScaleNormal="125" zoomScalePageLayoutView="125" workbookViewId="0">
      <selection activeCell="F18" sqref="F18"/>
    </sheetView>
  </sheetViews>
  <sheetFormatPr baseColWidth="10" defaultRowHeight="15" x14ac:dyDescent="0"/>
  <cols>
    <col min="2" max="2" width="20" customWidth="1"/>
  </cols>
  <sheetData>
    <row r="1" spans="1:4">
      <c r="A1" s="1" t="s">
        <v>566</v>
      </c>
      <c r="B1" s="1" t="s">
        <v>567</v>
      </c>
    </row>
    <row r="3" spans="1:4">
      <c r="B3" s="7"/>
      <c r="C3" s="162" t="s">
        <v>565</v>
      </c>
      <c r="D3" s="162" t="s">
        <v>564</v>
      </c>
    </row>
    <row r="4" spans="1:4">
      <c r="B4" s="103" t="s">
        <v>535</v>
      </c>
      <c r="C4" s="114">
        <v>3.3600000000000003</v>
      </c>
      <c r="D4" s="114">
        <v>3.46</v>
      </c>
    </row>
    <row r="5" spans="1:4">
      <c r="B5" s="103" t="s">
        <v>570</v>
      </c>
      <c r="C5" s="114">
        <v>3.31</v>
      </c>
      <c r="D5" s="114">
        <v>3.4</v>
      </c>
    </row>
    <row r="6" spans="1:4">
      <c r="B6" s="103" t="s">
        <v>536</v>
      </c>
      <c r="C6" s="114">
        <v>3.31</v>
      </c>
      <c r="D6" s="114">
        <v>3.3600000000000003</v>
      </c>
    </row>
    <row r="7" spans="1:4">
      <c r="B7" s="103" t="s">
        <v>538</v>
      </c>
      <c r="C7" s="114">
        <v>3.2</v>
      </c>
      <c r="D7" s="114">
        <v>3.48</v>
      </c>
    </row>
    <row r="8" spans="1:4">
      <c r="B8" s="103" t="s">
        <v>539</v>
      </c>
      <c r="C8" s="114">
        <v>3.05</v>
      </c>
      <c r="D8" s="114">
        <v>3.1399999999999997</v>
      </c>
    </row>
    <row r="9" spans="1:4">
      <c r="B9" s="103" t="s">
        <v>540</v>
      </c>
      <c r="C9" s="114">
        <v>2.65</v>
      </c>
      <c r="D9" s="114">
        <v>3.3899999999999997</v>
      </c>
    </row>
    <row r="10" spans="1:4">
      <c r="B10" s="103" t="s">
        <v>541</v>
      </c>
      <c r="C10" s="114">
        <v>2.4900000000000002</v>
      </c>
      <c r="D10" s="114">
        <v>3.2800000000000002</v>
      </c>
    </row>
    <row r="11" spans="1:4">
      <c r="B11" s="49" t="s">
        <v>542</v>
      </c>
      <c r="C11" s="115">
        <v>2.0699999999999998</v>
      </c>
      <c r="D11" s="115">
        <v>3.31</v>
      </c>
    </row>
    <row r="13" spans="1:4">
      <c r="B13" s="50" t="s">
        <v>553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125" zoomScaleNormal="125" zoomScalePageLayoutView="125" workbookViewId="0">
      <selection activeCell="G22" sqref="G22"/>
    </sheetView>
  </sheetViews>
  <sheetFormatPr baseColWidth="10" defaultRowHeight="15" x14ac:dyDescent="0"/>
  <cols>
    <col min="1" max="16384" width="10.83203125" style="6"/>
  </cols>
  <sheetData>
    <row r="1" spans="1:9">
      <c r="A1" s="1" t="s">
        <v>30</v>
      </c>
      <c r="B1" s="1" t="s">
        <v>32</v>
      </c>
    </row>
    <row r="3" spans="1:9">
      <c r="B3" s="7"/>
      <c r="C3" s="23" t="s">
        <v>20</v>
      </c>
      <c r="D3" s="23" t="s">
        <v>21</v>
      </c>
      <c r="E3" s="23" t="s">
        <v>22</v>
      </c>
      <c r="F3" s="23" t="s">
        <v>23</v>
      </c>
      <c r="G3" s="23" t="s">
        <v>24</v>
      </c>
      <c r="H3" s="23" t="s">
        <v>25</v>
      </c>
      <c r="I3" s="23" t="s">
        <v>26</v>
      </c>
    </row>
    <row r="4" spans="1:9">
      <c r="B4" s="12" t="s">
        <v>27</v>
      </c>
      <c r="C4" s="13"/>
      <c r="D4" s="13">
        <v>5.3</v>
      </c>
      <c r="E4" s="13">
        <v>15.4</v>
      </c>
      <c r="F4" s="13">
        <v>28.6</v>
      </c>
      <c r="G4" s="13">
        <v>35</v>
      </c>
      <c r="H4" s="13">
        <v>11.4</v>
      </c>
      <c r="I4" s="13">
        <v>4.3</v>
      </c>
    </row>
    <row r="5" spans="1:9">
      <c r="B5" s="14"/>
      <c r="C5" s="13"/>
      <c r="D5" s="13"/>
      <c r="E5" s="13"/>
      <c r="F5" s="13"/>
      <c r="G5" s="13"/>
      <c r="H5" s="13"/>
      <c r="I5" s="13"/>
    </row>
    <row r="6" spans="1:9">
      <c r="B6" s="12" t="s">
        <v>28</v>
      </c>
      <c r="C6" s="13"/>
      <c r="D6" s="13">
        <v>7.9</v>
      </c>
      <c r="E6" s="13">
        <v>20.6</v>
      </c>
      <c r="F6" s="13">
        <v>32.200000000000003</v>
      </c>
      <c r="G6" s="13">
        <v>29.4</v>
      </c>
      <c r="H6" s="13">
        <v>6.9</v>
      </c>
      <c r="I6" s="13">
        <v>3</v>
      </c>
    </row>
    <row r="7" spans="1:9">
      <c r="B7" s="15" t="s">
        <v>29</v>
      </c>
      <c r="C7" s="16">
        <v>17.5</v>
      </c>
      <c r="D7" s="16">
        <v>42</v>
      </c>
      <c r="E7" s="16">
        <v>19.899999999999999</v>
      </c>
      <c r="F7" s="16">
        <v>12.6</v>
      </c>
      <c r="G7" s="16">
        <v>6.7</v>
      </c>
      <c r="H7" s="16">
        <v>1.3</v>
      </c>
      <c r="I7" s="16"/>
    </row>
    <row r="9" spans="1:9">
      <c r="B9" s="17" t="s">
        <v>31</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125" zoomScaleNormal="125" zoomScalePageLayoutView="125" workbookViewId="0">
      <selection activeCell="C18" sqref="C18"/>
    </sheetView>
  </sheetViews>
  <sheetFormatPr baseColWidth="10" defaultRowHeight="15" x14ac:dyDescent="0"/>
  <cols>
    <col min="2" max="2" width="21.6640625" customWidth="1"/>
  </cols>
  <sheetData>
    <row r="1" spans="1:4">
      <c r="A1" s="1" t="s">
        <v>568</v>
      </c>
      <c r="B1" s="1" t="s">
        <v>569</v>
      </c>
    </row>
    <row r="3" spans="1:4">
      <c r="B3" s="140"/>
      <c r="C3" s="162" t="s">
        <v>565</v>
      </c>
      <c r="D3" s="162" t="s">
        <v>564</v>
      </c>
    </row>
    <row r="4" spans="1:4">
      <c r="B4" s="103" t="s">
        <v>544</v>
      </c>
      <c r="C4" s="103">
        <v>2.61</v>
      </c>
      <c r="D4" s="103">
        <v>3.3200000000000003</v>
      </c>
    </row>
    <row r="5" spans="1:4">
      <c r="B5" s="103" t="s">
        <v>545</v>
      </c>
      <c r="C5" s="103">
        <v>2.4300000000000002</v>
      </c>
      <c r="D5" s="103">
        <v>3.35</v>
      </c>
    </row>
    <row r="6" spans="1:4">
      <c r="B6" s="103" t="s">
        <v>546</v>
      </c>
      <c r="C6" s="103">
        <v>2.21</v>
      </c>
      <c r="D6" s="103">
        <v>3.1</v>
      </c>
    </row>
    <row r="7" spans="1:4">
      <c r="B7" s="103" t="s">
        <v>547</v>
      </c>
      <c r="C7" s="103">
        <v>1.92</v>
      </c>
      <c r="D7" s="103">
        <v>3.08</v>
      </c>
    </row>
    <row r="8" spans="1:4">
      <c r="B8" s="103" t="s">
        <v>548</v>
      </c>
      <c r="C8" s="103">
        <v>3.23</v>
      </c>
      <c r="D8" s="103">
        <v>3.48</v>
      </c>
    </row>
    <row r="9" spans="1:4">
      <c r="B9" s="103" t="s">
        <v>571</v>
      </c>
      <c r="C9" s="103">
        <v>2.61</v>
      </c>
      <c r="D9" s="103">
        <v>3.41</v>
      </c>
    </row>
    <row r="10" spans="1:4">
      <c r="B10" s="49" t="s">
        <v>550</v>
      </c>
      <c r="C10" s="49">
        <v>2.5499999999999998</v>
      </c>
      <c r="D10" s="49">
        <v>3.5300000000000002</v>
      </c>
    </row>
    <row r="12" spans="1:4">
      <c r="B12" s="50" t="s">
        <v>553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125" zoomScaleNormal="125" zoomScalePageLayoutView="125" workbookViewId="0">
      <selection activeCell="I12" sqref="I12"/>
    </sheetView>
  </sheetViews>
  <sheetFormatPr baseColWidth="10" defaultRowHeight="15" x14ac:dyDescent="0"/>
  <cols>
    <col min="2" max="2" width="18.1640625" customWidth="1"/>
  </cols>
  <sheetData>
    <row r="1" spans="1:7">
      <c r="A1" s="1" t="s">
        <v>572</v>
      </c>
      <c r="B1" s="1" t="s">
        <v>573</v>
      </c>
    </row>
    <row r="3" spans="1:7">
      <c r="B3" s="206"/>
      <c r="C3" s="216"/>
      <c r="D3" s="193" t="s">
        <v>565</v>
      </c>
      <c r="E3" s="193"/>
      <c r="F3" s="193" t="s">
        <v>564</v>
      </c>
      <c r="G3" s="193"/>
    </row>
    <row r="4" spans="1:7" ht="26">
      <c r="B4" s="217"/>
      <c r="C4" s="217"/>
      <c r="D4" s="163">
        <v>2019</v>
      </c>
      <c r="E4" s="163" t="s">
        <v>594</v>
      </c>
      <c r="F4" s="163">
        <v>2019</v>
      </c>
      <c r="G4" s="163" t="s">
        <v>594</v>
      </c>
    </row>
    <row r="5" spans="1:7">
      <c r="B5" s="103" t="s">
        <v>574</v>
      </c>
      <c r="C5" s="103" t="s">
        <v>530</v>
      </c>
      <c r="D5" s="58">
        <v>3.7</v>
      </c>
      <c r="E5" s="58">
        <v>0.1</v>
      </c>
      <c r="F5" s="58">
        <v>3.7</v>
      </c>
      <c r="G5" s="58">
        <v>0.2</v>
      </c>
    </row>
    <row r="6" spans="1:7">
      <c r="B6" s="103"/>
      <c r="C6" s="103" t="s">
        <v>531</v>
      </c>
      <c r="D6" s="58" t="s">
        <v>575</v>
      </c>
      <c r="E6" s="58">
        <v>0.2</v>
      </c>
      <c r="F6" s="58">
        <v>3.7</v>
      </c>
      <c r="G6" s="58">
        <v>0.3</v>
      </c>
    </row>
    <row r="7" spans="1:7">
      <c r="B7" s="103"/>
      <c r="C7" s="103" t="s">
        <v>561</v>
      </c>
      <c r="D7" s="58">
        <v>2.9</v>
      </c>
      <c r="E7" s="58">
        <v>0.2</v>
      </c>
      <c r="F7" s="58" t="s">
        <v>576</v>
      </c>
      <c r="G7" s="58" t="s">
        <v>577</v>
      </c>
    </row>
    <row r="8" spans="1:7">
      <c r="B8" s="103"/>
      <c r="C8" s="103" t="s">
        <v>533</v>
      </c>
      <c r="D8" s="58">
        <v>2.8</v>
      </c>
      <c r="E8" s="58" t="s">
        <v>500</v>
      </c>
      <c r="F8" s="58">
        <v>3.4</v>
      </c>
      <c r="G8" s="58" t="s">
        <v>500</v>
      </c>
    </row>
    <row r="9" spans="1:7">
      <c r="B9" s="103"/>
      <c r="C9" s="103" t="s">
        <v>578</v>
      </c>
      <c r="D9" s="58" t="s">
        <v>579</v>
      </c>
      <c r="E9" s="58" t="s">
        <v>577</v>
      </c>
      <c r="F9" s="58">
        <v>3.4</v>
      </c>
      <c r="G9" s="58" t="s">
        <v>580</v>
      </c>
    </row>
    <row r="10" spans="1:7">
      <c r="B10" s="103"/>
      <c r="C10" s="103"/>
      <c r="D10" s="58"/>
      <c r="E10" s="58"/>
      <c r="F10" s="58"/>
      <c r="G10" s="58"/>
    </row>
    <row r="11" spans="1:7">
      <c r="B11" s="103" t="s">
        <v>581</v>
      </c>
      <c r="C11" s="103" t="s">
        <v>535</v>
      </c>
      <c r="D11" s="58">
        <v>3.4</v>
      </c>
      <c r="E11" s="58">
        <v>0.2</v>
      </c>
      <c r="F11" s="58" t="s">
        <v>576</v>
      </c>
      <c r="G11" s="58" t="s">
        <v>577</v>
      </c>
    </row>
    <row r="12" spans="1:7">
      <c r="B12" s="103"/>
      <c r="C12" s="103" t="s">
        <v>537</v>
      </c>
      <c r="D12" s="58">
        <v>3.3</v>
      </c>
      <c r="E12" s="58">
        <v>0</v>
      </c>
      <c r="F12" s="58">
        <v>3.4</v>
      </c>
      <c r="G12" s="58">
        <v>0.4</v>
      </c>
    </row>
    <row r="13" spans="1:7">
      <c r="B13" s="103"/>
      <c r="C13" s="103" t="s">
        <v>536</v>
      </c>
      <c r="D13" s="58">
        <v>3.3</v>
      </c>
      <c r="E13" s="58">
        <v>0</v>
      </c>
      <c r="F13" s="58">
        <v>3.4</v>
      </c>
      <c r="G13" s="58">
        <v>0.4</v>
      </c>
    </row>
    <row r="14" spans="1:7">
      <c r="B14" s="103"/>
      <c r="C14" s="103" t="s">
        <v>538</v>
      </c>
      <c r="D14" s="58">
        <v>3.2</v>
      </c>
      <c r="E14" s="58">
        <v>0.1</v>
      </c>
      <c r="F14" s="58">
        <v>3.5</v>
      </c>
      <c r="G14" s="58">
        <v>0.3</v>
      </c>
    </row>
    <row r="15" spans="1:7">
      <c r="B15" s="103"/>
      <c r="C15" s="103" t="s">
        <v>539</v>
      </c>
      <c r="D15" s="58">
        <v>3.1</v>
      </c>
      <c r="E15" s="58">
        <v>0</v>
      </c>
      <c r="F15" s="58">
        <v>3.1</v>
      </c>
      <c r="G15" s="58">
        <v>0.4</v>
      </c>
    </row>
    <row r="16" spans="1:7">
      <c r="B16" s="103"/>
      <c r="C16" s="103" t="s">
        <v>540</v>
      </c>
      <c r="D16" s="58">
        <v>2.7</v>
      </c>
      <c r="E16" s="58">
        <v>0</v>
      </c>
      <c r="F16" s="58">
        <v>3.4</v>
      </c>
      <c r="G16" s="58">
        <v>0.3</v>
      </c>
    </row>
    <row r="17" spans="2:7">
      <c r="B17" s="103"/>
      <c r="C17" s="103" t="s">
        <v>541</v>
      </c>
      <c r="D17" s="58">
        <v>2.5</v>
      </c>
      <c r="E17" s="58">
        <v>0.2</v>
      </c>
      <c r="F17" s="58" t="s">
        <v>582</v>
      </c>
      <c r="G17" s="58" t="s">
        <v>577</v>
      </c>
    </row>
    <row r="18" spans="2:7">
      <c r="B18" s="103"/>
      <c r="C18" s="103" t="s">
        <v>542</v>
      </c>
      <c r="D18" s="58">
        <v>2.1</v>
      </c>
      <c r="E18" s="58">
        <v>0.2</v>
      </c>
      <c r="F18" s="58">
        <v>3.3</v>
      </c>
      <c r="G18" s="58">
        <v>0.3</v>
      </c>
    </row>
    <row r="19" spans="2:7">
      <c r="B19" s="103"/>
      <c r="C19" s="103"/>
      <c r="D19" s="58"/>
      <c r="E19" s="58"/>
      <c r="F19" s="58"/>
      <c r="G19" s="58"/>
    </row>
    <row r="20" spans="2:7">
      <c r="B20" s="103" t="s">
        <v>583</v>
      </c>
      <c r="C20" s="103" t="s">
        <v>544</v>
      </c>
      <c r="D20" s="58">
        <v>2.6</v>
      </c>
      <c r="E20" s="58">
        <v>0.1</v>
      </c>
      <c r="F20" s="58">
        <v>3.3</v>
      </c>
      <c r="G20" s="58">
        <v>0.3</v>
      </c>
    </row>
    <row r="21" spans="2:7">
      <c r="B21" s="103"/>
      <c r="C21" s="103" t="s">
        <v>545</v>
      </c>
      <c r="D21" s="58" t="s">
        <v>584</v>
      </c>
      <c r="E21" s="58">
        <v>0</v>
      </c>
      <c r="F21" s="58" t="s">
        <v>585</v>
      </c>
      <c r="G21" s="58" t="s">
        <v>577</v>
      </c>
    </row>
    <row r="22" spans="2:7">
      <c r="B22" s="103"/>
      <c r="C22" s="103" t="s">
        <v>546</v>
      </c>
      <c r="D22" s="58" t="s">
        <v>586</v>
      </c>
      <c r="E22" s="58">
        <v>-0.3</v>
      </c>
      <c r="F22" s="58">
        <v>3.1</v>
      </c>
      <c r="G22" s="58">
        <v>0.2</v>
      </c>
    </row>
    <row r="23" spans="2:7">
      <c r="B23" s="103"/>
      <c r="C23" s="103" t="s">
        <v>547</v>
      </c>
      <c r="D23" s="58" t="s">
        <v>587</v>
      </c>
      <c r="E23" s="58">
        <v>0</v>
      </c>
      <c r="F23" s="58">
        <v>3.1</v>
      </c>
      <c r="G23" s="58">
        <v>0.2</v>
      </c>
    </row>
    <row r="24" spans="2:7">
      <c r="B24" s="103"/>
      <c r="C24" s="103"/>
      <c r="D24" s="58"/>
      <c r="E24" s="58"/>
      <c r="F24" s="58"/>
      <c r="G24" s="58"/>
    </row>
    <row r="25" spans="2:7">
      <c r="B25" s="103" t="s">
        <v>588</v>
      </c>
      <c r="C25" s="103" t="s">
        <v>548</v>
      </c>
      <c r="D25" s="58">
        <v>3.2</v>
      </c>
      <c r="E25" s="58">
        <v>0.3</v>
      </c>
      <c r="F25" s="58">
        <v>3.5</v>
      </c>
      <c r="G25" s="58">
        <v>0.3</v>
      </c>
    </row>
    <row r="26" spans="2:7">
      <c r="B26" s="103"/>
      <c r="C26" s="103" t="s">
        <v>589</v>
      </c>
      <c r="D26" s="58" t="s">
        <v>590</v>
      </c>
      <c r="E26" s="58" t="s">
        <v>591</v>
      </c>
      <c r="F26" s="58">
        <v>3.4</v>
      </c>
      <c r="G26" s="58">
        <v>0.3</v>
      </c>
    </row>
    <row r="27" spans="2:7">
      <c r="B27" s="49"/>
      <c r="C27" s="49" t="s">
        <v>550</v>
      </c>
      <c r="D27" s="59">
        <v>2.6</v>
      </c>
      <c r="E27" s="59">
        <v>0.4</v>
      </c>
      <c r="F27" s="59" t="s">
        <v>592</v>
      </c>
      <c r="G27" s="59" t="s">
        <v>593</v>
      </c>
    </row>
    <row r="29" spans="2:7">
      <c r="B29" s="2" t="s">
        <v>595</v>
      </c>
    </row>
  </sheetData>
  <mergeCells count="3">
    <mergeCell ref="D3:E3"/>
    <mergeCell ref="F3:G3"/>
    <mergeCell ref="B3:C4"/>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125" zoomScaleNormal="125" zoomScalePageLayoutView="125" workbookViewId="0">
      <selection activeCell="E19" sqref="E19"/>
    </sheetView>
  </sheetViews>
  <sheetFormatPr baseColWidth="10" defaultRowHeight="15" x14ac:dyDescent="0"/>
  <cols>
    <col min="2" max="2" width="38.5" customWidth="1"/>
  </cols>
  <sheetData>
    <row r="1" spans="1:6">
      <c r="A1" s="1" t="s">
        <v>596</v>
      </c>
      <c r="B1" s="1" t="s">
        <v>597</v>
      </c>
    </row>
    <row r="3" spans="1:6" ht="17" customHeight="1">
      <c r="B3" s="7"/>
      <c r="C3" s="123" t="s">
        <v>598</v>
      </c>
      <c r="D3" s="123" t="s">
        <v>599</v>
      </c>
      <c r="E3" s="123" t="s">
        <v>600</v>
      </c>
      <c r="F3" s="123" t="s">
        <v>601</v>
      </c>
    </row>
    <row r="4" spans="1:6">
      <c r="B4" s="130" t="s">
        <v>602</v>
      </c>
      <c r="C4" s="114">
        <v>68</v>
      </c>
      <c r="D4" s="114">
        <v>17.399999999999999</v>
      </c>
      <c r="E4" s="114">
        <v>6.8</v>
      </c>
      <c r="F4" s="114">
        <v>7.8</v>
      </c>
    </row>
    <row r="5" spans="1:6">
      <c r="B5" s="103" t="s">
        <v>603</v>
      </c>
      <c r="C5" s="114">
        <v>40.200000000000003</v>
      </c>
      <c r="D5" s="114">
        <v>32.1</v>
      </c>
      <c r="E5" s="114">
        <v>18.100000000000001</v>
      </c>
      <c r="F5" s="114">
        <v>9.6999999999999993</v>
      </c>
    </row>
    <row r="6" spans="1:6">
      <c r="B6" s="130" t="s">
        <v>604</v>
      </c>
      <c r="C6" s="114">
        <v>39</v>
      </c>
      <c r="D6" s="114">
        <v>32.9</v>
      </c>
      <c r="E6" s="114">
        <v>19.399999999999999</v>
      </c>
      <c r="F6" s="114">
        <v>8.6999999999999993</v>
      </c>
    </row>
    <row r="7" spans="1:6">
      <c r="B7" s="130" t="s">
        <v>605</v>
      </c>
      <c r="C7" s="114">
        <v>34</v>
      </c>
      <c r="D7" s="114">
        <v>34.5</v>
      </c>
      <c r="E7" s="114">
        <v>23.2</v>
      </c>
      <c r="F7" s="114">
        <v>8.3000000000000007</v>
      </c>
    </row>
    <row r="8" spans="1:6">
      <c r="B8" s="130" t="s">
        <v>606</v>
      </c>
      <c r="C8" s="114">
        <v>27.4</v>
      </c>
      <c r="D8" s="114">
        <v>36.799999999999997</v>
      </c>
      <c r="E8" s="114">
        <v>26.1</v>
      </c>
      <c r="F8" s="114">
        <v>9.6999999999999993</v>
      </c>
    </row>
    <row r="9" spans="1:6">
      <c r="B9" s="182" t="s">
        <v>607</v>
      </c>
      <c r="C9" s="114">
        <v>18.600000000000001</v>
      </c>
      <c r="D9" s="114">
        <v>37.200000000000003</v>
      </c>
      <c r="E9" s="114">
        <v>32.4</v>
      </c>
      <c r="F9" s="114">
        <v>11.8</v>
      </c>
    </row>
    <row r="10" spans="1:6">
      <c r="B10" s="130" t="s">
        <v>608</v>
      </c>
      <c r="C10" s="114">
        <v>17.399999999999999</v>
      </c>
      <c r="D10" s="114">
        <v>19.5</v>
      </c>
      <c r="E10" s="114">
        <v>36.700000000000003</v>
      </c>
      <c r="F10" s="114">
        <v>26.2</v>
      </c>
    </row>
    <row r="11" spans="1:6">
      <c r="B11" s="130" t="s">
        <v>609</v>
      </c>
      <c r="C11" s="114">
        <v>9.3000000000000007</v>
      </c>
      <c r="D11" s="114">
        <v>25.9</v>
      </c>
      <c r="E11" s="114">
        <v>47</v>
      </c>
      <c r="F11" s="114">
        <v>17.8</v>
      </c>
    </row>
    <row r="12" spans="1:6">
      <c r="B12" s="182" t="s">
        <v>610</v>
      </c>
      <c r="C12" s="114">
        <v>15.8</v>
      </c>
      <c r="D12" s="114">
        <v>18</v>
      </c>
      <c r="E12" s="114">
        <v>29.4</v>
      </c>
      <c r="F12" s="114">
        <v>36.6</v>
      </c>
    </row>
    <row r="13" spans="1:6">
      <c r="B13" s="130" t="s">
        <v>611</v>
      </c>
      <c r="C13" s="114">
        <v>13.9</v>
      </c>
      <c r="D13" s="114">
        <v>16.8</v>
      </c>
      <c r="E13" s="114">
        <v>30.3</v>
      </c>
      <c r="F13" s="114">
        <v>39</v>
      </c>
    </row>
    <row r="14" spans="1:6">
      <c r="B14" s="130" t="s">
        <v>612</v>
      </c>
      <c r="C14" s="103">
        <v>9.3000000000000007</v>
      </c>
      <c r="D14" s="103">
        <v>12.9</v>
      </c>
      <c r="E14" s="103">
        <v>34.9</v>
      </c>
      <c r="F14" s="103">
        <v>42.9</v>
      </c>
    </row>
    <row r="15" spans="1:6">
      <c r="B15" s="49" t="s">
        <v>613</v>
      </c>
      <c r="C15" s="49">
        <v>6.7</v>
      </c>
      <c r="D15" s="49">
        <v>12.1</v>
      </c>
      <c r="E15" s="49">
        <v>32.4</v>
      </c>
      <c r="F15" s="49">
        <v>48.8</v>
      </c>
    </row>
    <row r="16" spans="1:6">
      <c r="B16" s="158"/>
      <c r="C16" s="158"/>
      <c r="D16" s="158"/>
      <c r="E16" s="158"/>
      <c r="F16" s="158"/>
    </row>
    <row r="17" spans="2:6">
      <c r="B17" s="103" t="s">
        <v>553</v>
      </c>
      <c r="C17" s="158"/>
      <c r="D17" s="158"/>
      <c r="E17" s="158"/>
      <c r="F17" s="158"/>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125" zoomScaleNormal="125" zoomScalePageLayoutView="125" workbookViewId="0">
      <selection activeCell="F21" sqref="F21"/>
    </sheetView>
  </sheetViews>
  <sheetFormatPr baseColWidth="10" defaultRowHeight="15" x14ac:dyDescent="0"/>
  <cols>
    <col min="2" max="2" width="17.6640625" customWidth="1"/>
  </cols>
  <sheetData>
    <row r="1" spans="1:6">
      <c r="A1" s="1" t="s">
        <v>614</v>
      </c>
      <c r="B1" s="1" t="s">
        <v>615</v>
      </c>
    </row>
    <row r="3" spans="1:6">
      <c r="B3" s="7"/>
      <c r="C3" s="162" t="s">
        <v>616</v>
      </c>
      <c r="D3" s="162" t="s">
        <v>617</v>
      </c>
      <c r="E3" s="162" t="s">
        <v>618</v>
      </c>
      <c r="F3" s="162" t="s">
        <v>619</v>
      </c>
    </row>
    <row r="4" spans="1:6">
      <c r="B4" s="103" t="s">
        <v>608</v>
      </c>
      <c r="C4" s="114">
        <v>8.3000000000000007</v>
      </c>
      <c r="D4" s="114">
        <v>25.9</v>
      </c>
      <c r="E4" s="114">
        <v>48.1</v>
      </c>
      <c r="F4" s="114">
        <v>17.7</v>
      </c>
    </row>
    <row r="5" spans="1:6">
      <c r="B5" s="103" t="s">
        <v>611</v>
      </c>
      <c r="C5" s="114">
        <v>8.5</v>
      </c>
      <c r="D5" s="114">
        <v>25.7</v>
      </c>
      <c r="E5" s="114">
        <v>46.5</v>
      </c>
      <c r="F5" s="114">
        <v>19.3</v>
      </c>
    </row>
    <row r="6" spans="1:6">
      <c r="B6" s="103" t="s">
        <v>613</v>
      </c>
      <c r="C6" s="114">
        <v>6.2</v>
      </c>
      <c r="D6" s="114">
        <v>24.1</v>
      </c>
      <c r="E6" s="114">
        <v>51.7</v>
      </c>
      <c r="F6" s="114">
        <v>18</v>
      </c>
    </row>
    <row r="7" spans="1:6">
      <c r="B7" s="103" t="s">
        <v>602</v>
      </c>
      <c r="C7" s="114">
        <v>6.8</v>
      </c>
      <c r="D7" s="114">
        <v>18.5</v>
      </c>
      <c r="E7" s="114">
        <v>45.6</v>
      </c>
      <c r="F7" s="114">
        <v>29.2</v>
      </c>
    </row>
    <row r="8" spans="1:6">
      <c r="B8" s="103" t="s">
        <v>605</v>
      </c>
      <c r="C8" s="114">
        <v>2</v>
      </c>
      <c r="D8" s="114">
        <v>11.6</v>
      </c>
      <c r="E8" s="114">
        <v>66.400000000000006</v>
      </c>
      <c r="F8" s="114">
        <v>20</v>
      </c>
    </row>
    <row r="9" spans="1:6">
      <c r="B9" s="103" t="s">
        <v>604</v>
      </c>
      <c r="C9" s="114">
        <v>1.6</v>
      </c>
      <c r="D9" s="114">
        <v>12.4</v>
      </c>
      <c r="E9" s="114">
        <v>57.4</v>
      </c>
      <c r="F9" s="114">
        <v>28.7</v>
      </c>
    </row>
    <row r="10" spans="1:6">
      <c r="B10" s="103" t="s">
        <v>607</v>
      </c>
      <c r="C10" s="114">
        <v>0.7</v>
      </c>
      <c r="D10" s="114">
        <v>4.0999999999999996</v>
      </c>
      <c r="E10" s="114">
        <v>63.5</v>
      </c>
      <c r="F10" s="114">
        <v>31.7</v>
      </c>
    </row>
    <row r="11" spans="1:6">
      <c r="B11" s="103" t="s">
        <v>603</v>
      </c>
      <c r="C11" s="114">
        <v>1.8</v>
      </c>
      <c r="D11" s="114">
        <v>8.4</v>
      </c>
      <c r="E11" s="114">
        <v>51.8</v>
      </c>
      <c r="F11" s="114">
        <v>37.9</v>
      </c>
    </row>
    <row r="12" spans="1:6">
      <c r="B12" s="103" t="s">
        <v>606</v>
      </c>
      <c r="C12" s="114">
        <v>0.8</v>
      </c>
      <c r="D12" s="114">
        <v>5.4</v>
      </c>
      <c r="E12" s="114">
        <v>42</v>
      </c>
      <c r="F12" s="114">
        <v>51.8</v>
      </c>
    </row>
    <row r="13" spans="1:6">
      <c r="B13" s="103" t="s">
        <v>609</v>
      </c>
      <c r="C13" s="114">
        <v>0.6</v>
      </c>
      <c r="D13" s="114">
        <v>3</v>
      </c>
      <c r="E13" s="114">
        <v>44.8</v>
      </c>
      <c r="F13" s="114">
        <v>51.6</v>
      </c>
    </row>
    <row r="14" spans="1:6">
      <c r="B14" s="103" t="s">
        <v>612</v>
      </c>
      <c r="C14" s="114">
        <v>0.7</v>
      </c>
      <c r="D14" s="114">
        <v>4.0999999999999996</v>
      </c>
      <c r="E14" s="114">
        <v>33.4</v>
      </c>
      <c r="F14" s="114">
        <v>61.8</v>
      </c>
    </row>
    <row r="15" spans="1:6">
      <c r="B15" s="49" t="s">
        <v>610</v>
      </c>
      <c r="C15" s="115">
        <v>0.8</v>
      </c>
      <c r="D15" s="115">
        <v>4</v>
      </c>
      <c r="E15" s="115">
        <v>26.3</v>
      </c>
      <c r="F15" s="115">
        <v>68.900000000000006</v>
      </c>
    </row>
    <row r="17" spans="2:2">
      <c r="B17" s="50" t="s">
        <v>620</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125" zoomScaleNormal="125" zoomScalePageLayoutView="125" workbookViewId="0">
      <selection activeCell="B21" sqref="B21"/>
    </sheetView>
  </sheetViews>
  <sheetFormatPr baseColWidth="10" defaultRowHeight="15" x14ac:dyDescent="0"/>
  <cols>
    <col min="2" max="2" width="28.83203125" customWidth="1"/>
    <col min="3" max="4" width="13.83203125" customWidth="1"/>
  </cols>
  <sheetData>
    <row r="1" spans="1:4">
      <c r="A1" s="1" t="s">
        <v>621</v>
      </c>
      <c r="B1" s="1" t="s">
        <v>622</v>
      </c>
    </row>
    <row r="3" spans="1:4">
      <c r="B3" s="7"/>
      <c r="C3" s="162" t="s">
        <v>624</v>
      </c>
      <c r="D3" s="162" t="s">
        <v>623</v>
      </c>
    </row>
    <row r="4" spans="1:4">
      <c r="B4" s="103" t="s">
        <v>602</v>
      </c>
      <c r="C4" s="103">
        <v>3.46</v>
      </c>
      <c r="D4" s="103">
        <v>2.0299999999999998</v>
      </c>
    </row>
    <row r="5" spans="1:4">
      <c r="B5" s="103" t="s">
        <v>603</v>
      </c>
      <c r="C5" s="103">
        <v>3.0300000000000002</v>
      </c>
      <c r="D5" s="103">
        <v>1.7400000000000002</v>
      </c>
    </row>
    <row r="6" spans="1:4">
      <c r="B6" s="103" t="s">
        <v>604</v>
      </c>
      <c r="C6" s="103">
        <v>3.02</v>
      </c>
      <c r="D6" s="103">
        <v>1.87</v>
      </c>
    </row>
    <row r="7" spans="1:4">
      <c r="B7" s="103" t="s">
        <v>605</v>
      </c>
      <c r="C7" s="103">
        <v>2.94</v>
      </c>
      <c r="D7" s="103">
        <v>1.9500000000000002</v>
      </c>
    </row>
    <row r="8" spans="1:4">
      <c r="B8" s="103" t="s">
        <v>606</v>
      </c>
      <c r="C8" s="103">
        <v>2.82</v>
      </c>
      <c r="D8" s="103">
        <v>1.5499999999999998</v>
      </c>
    </row>
    <row r="9" spans="1:4">
      <c r="B9" s="103" t="s">
        <v>607</v>
      </c>
      <c r="C9" s="103">
        <v>2.63</v>
      </c>
      <c r="D9" s="103">
        <v>1.7400000000000002</v>
      </c>
    </row>
    <row r="10" spans="1:4">
      <c r="B10" s="103" t="s">
        <v>608</v>
      </c>
      <c r="C10" s="103">
        <v>2.2799999999999998</v>
      </c>
      <c r="D10" s="103">
        <v>2.25</v>
      </c>
    </row>
    <row r="11" spans="1:4">
      <c r="B11" s="103" t="s">
        <v>609</v>
      </c>
      <c r="C11" s="103">
        <v>2.27</v>
      </c>
      <c r="D11" s="103">
        <v>1.5299999999999998</v>
      </c>
    </row>
    <row r="12" spans="1:4">
      <c r="B12" s="103" t="s">
        <v>610</v>
      </c>
      <c r="C12" s="103">
        <v>2.13</v>
      </c>
      <c r="D12" s="103">
        <v>1.37</v>
      </c>
    </row>
    <row r="13" spans="1:4">
      <c r="B13" s="103" t="s">
        <v>611</v>
      </c>
      <c r="C13" s="103">
        <v>2.06</v>
      </c>
      <c r="D13" s="103">
        <v>2.23</v>
      </c>
    </row>
    <row r="14" spans="1:4">
      <c r="B14" s="103" t="s">
        <v>612</v>
      </c>
      <c r="C14" s="103">
        <v>1.8900000000000001</v>
      </c>
      <c r="D14" s="103">
        <v>1.44</v>
      </c>
    </row>
    <row r="15" spans="1:4">
      <c r="B15" s="49" t="s">
        <v>613</v>
      </c>
      <c r="C15" s="49">
        <v>1.77</v>
      </c>
      <c r="D15" s="49">
        <v>2.19</v>
      </c>
    </row>
    <row r="17" spans="2:2">
      <c r="B17" s="50" t="s">
        <v>553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125" zoomScaleNormal="125" zoomScalePageLayoutView="125" workbookViewId="0">
      <selection activeCell="F24" sqref="F24"/>
    </sheetView>
  </sheetViews>
  <sheetFormatPr baseColWidth="10" defaultRowHeight="15" x14ac:dyDescent="0"/>
  <sheetData>
    <row r="1" spans="1:6">
      <c r="A1" t="s">
        <v>625</v>
      </c>
      <c r="B1" t="s">
        <v>626</v>
      </c>
    </row>
    <row r="3" spans="1:6">
      <c r="B3" s="45"/>
      <c r="C3" s="195" t="s">
        <v>624</v>
      </c>
      <c r="D3" s="195"/>
      <c r="E3" s="197" t="s">
        <v>623</v>
      </c>
      <c r="F3" s="195"/>
    </row>
    <row r="4" spans="1:6" ht="26">
      <c r="B4" s="46"/>
      <c r="C4" s="139">
        <v>2019</v>
      </c>
      <c r="D4" s="139" t="s">
        <v>633</v>
      </c>
      <c r="E4" s="164">
        <v>2019</v>
      </c>
      <c r="F4" s="139" t="s">
        <v>633</v>
      </c>
    </row>
    <row r="5" spans="1:6">
      <c r="B5" s="103" t="s">
        <v>602</v>
      </c>
      <c r="C5" s="58">
        <v>3.5</v>
      </c>
      <c r="D5" s="58">
        <v>0.1</v>
      </c>
      <c r="E5" s="174" t="s">
        <v>627</v>
      </c>
      <c r="F5" s="58">
        <v>-0.1</v>
      </c>
    </row>
    <row r="6" spans="1:6">
      <c r="B6" s="103" t="s">
        <v>603</v>
      </c>
      <c r="C6" s="58">
        <v>3</v>
      </c>
      <c r="D6" s="58">
        <v>0.2</v>
      </c>
      <c r="E6" s="174" t="s">
        <v>628</v>
      </c>
      <c r="F6" s="58">
        <v>0</v>
      </c>
    </row>
    <row r="7" spans="1:6">
      <c r="B7" s="103" t="s">
        <v>604</v>
      </c>
      <c r="C7" s="58">
        <v>3</v>
      </c>
      <c r="D7" s="58">
        <v>0.1</v>
      </c>
      <c r="E7" s="174">
        <v>1.9</v>
      </c>
      <c r="F7" s="58">
        <v>0</v>
      </c>
    </row>
    <row r="8" spans="1:6">
      <c r="B8" s="103" t="s">
        <v>605</v>
      </c>
      <c r="C8" s="58">
        <v>2.9</v>
      </c>
      <c r="D8" s="58">
        <v>0</v>
      </c>
      <c r="E8" s="174">
        <v>2</v>
      </c>
      <c r="F8" s="58">
        <v>0</v>
      </c>
    </row>
    <row r="9" spans="1:6">
      <c r="B9" s="103" t="s">
        <v>606</v>
      </c>
      <c r="C9" s="58">
        <v>2.8</v>
      </c>
      <c r="D9" s="58">
        <v>0</v>
      </c>
      <c r="E9" s="174">
        <v>1.6</v>
      </c>
      <c r="F9" s="58">
        <v>-0.1</v>
      </c>
    </row>
    <row r="10" spans="1:6">
      <c r="B10" s="103" t="s">
        <v>629</v>
      </c>
      <c r="C10" s="58">
        <v>2.6</v>
      </c>
      <c r="D10" s="58">
        <v>0.2</v>
      </c>
      <c r="E10" s="174" t="s">
        <v>628</v>
      </c>
      <c r="F10" s="58">
        <v>0</v>
      </c>
    </row>
    <row r="11" spans="1:6">
      <c r="B11" s="103" t="s">
        <v>608</v>
      </c>
      <c r="C11" s="58">
        <v>2.2999999999999998</v>
      </c>
      <c r="D11" s="58">
        <v>0.1</v>
      </c>
      <c r="E11" s="174">
        <v>2.2999999999999998</v>
      </c>
      <c r="F11" s="58">
        <v>0.1</v>
      </c>
    </row>
    <row r="12" spans="1:6">
      <c r="B12" s="103" t="s">
        <v>609</v>
      </c>
      <c r="C12" s="58">
        <v>2.2999999999999998</v>
      </c>
      <c r="D12" s="58">
        <v>0.1</v>
      </c>
      <c r="E12" s="174">
        <v>1.5</v>
      </c>
      <c r="F12" s="58">
        <v>-0.1</v>
      </c>
    </row>
    <row r="13" spans="1:6">
      <c r="B13" s="103" t="s">
        <v>610</v>
      </c>
      <c r="C13" s="58" t="s">
        <v>630</v>
      </c>
      <c r="D13" s="58">
        <v>0.2</v>
      </c>
      <c r="E13" s="174">
        <v>1.4</v>
      </c>
      <c r="F13" s="58">
        <v>0</v>
      </c>
    </row>
    <row r="14" spans="1:6">
      <c r="B14" s="103" t="s">
        <v>611</v>
      </c>
      <c r="C14" s="58">
        <v>2.1</v>
      </c>
      <c r="D14" s="58">
        <v>0</v>
      </c>
      <c r="E14" s="174" t="s">
        <v>631</v>
      </c>
      <c r="F14" s="58">
        <v>0</v>
      </c>
    </row>
    <row r="15" spans="1:6">
      <c r="B15" s="103" t="s">
        <v>612</v>
      </c>
      <c r="C15" s="58">
        <v>1.9</v>
      </c>
      <c r="D15" s="58">
        <v>0.1</v>
      </c>
      <c r="E15" s="174" t="s">
        <v>632</v>
      </c>
      <c r="F15" s="58">
        <v>0</v>
      </c>
    </row>
    <row r="16" spans="1:6">
      <c r="B16" s="49" t="s">
        <v>613</v>
      </c>
      <c r="C16" s="59">
        <v>1.8</v>
      </c>
      <c r="D16" s="59">
        <v>0.1</v>
      </c>
      <c r="E16" s="175">
        <v>2.2000000000000002</v>
      </c>
      <c r="F16" s="59">
        <v>0.1</v>
      </c>
    </row>
    <row r="18" spans="2:2">
      <c r="B18" s="50" t="s">
        <v>634</v>
      </c>
    </row>
  </sheetData>
  <mergeCells count="2">
    <mergeCell ref="C3:D3"/>
    <mergeCell ref="E3:F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5" zoomScaleNormal="125" zoomScalePageLayoutView="125" workbookViewId="0">
      <selection activeCell="J14" sqref="J14"/>
    </sheetView>
  </sheetViews>
  <sheetFormatPr baseColWidth="10" defaultRowHeight="15" x14ac:dyDescent="0"/>
  <cols>
    <col min="2" max="2" width="21" customWidth="1"/>
  </cols>
  <sheetData>
    <row r="1" spans="1:5">
      <c r="A1" s="1" t="s">
        <v>635</v>
      </c>
      <c r="B1" s="1" t="s">
        <v>636</v>
      </c>
    </row>
    <row r="3" spans="1:5" ht="28">
      <c r="B3" s="7"/>
      <c r="C3" s="189" t="s">
        <v>637</v>
      </c>
      <c r="D3" s="189" t="s">
        <v>638</v>
      </c>
      <c r="E3" s="189" t="s">
        <v>639</v>
      </c>
    </row>
    <row r="4" spans="1:5">
      <c r="B4" s="190" t="s">
        <v>155</v>
      </c>
      <c r="C4" s="114">
        <v>64.3</v>
      </c>
      <c r="D4" s="114">
        <v>14.3</v>
      </c>
      <c r="E4" s="114">
        <v>21.3</v>
      </c>
    </row>
    <row r="5" spans="1:5">
      <c r="B5" s="190" t="s">
        <v>205</v>
      </c>
      <c r="C5" s="114">
        <v>76.414087513340448</v>
      </c>
      <c r="D5" s="114">
        <v>11.846318036286018</v>
      </c>
      <c r="E5" s="114">
        <v>11.739594450373533</v>
      </c>
    </row>
    <row r="6" spans="1:5">
      <c r="B6" s="190"/>
      <c r="C6" s="114"/>
      <c r="D6" s="114"/>
      <c r="E6" s="114"/>
    </row>
    <row r="7" spans="1:5">
      <c r="B7" s="190" t="s">
        <v>209</v>
      </c>
      <c r="C7" s="114">
        <v>67.252066115702476</v>
      </c>
      <c r="D7" s="114">
        <v>11.398071625344352</v>
      </c>
      <c r="E7" s="114">
        <v>21.349862258953166</v>
      </c>
    </row>
    <row r="8" spans="1:5">
      <c r="B8" s="190" t="s">
        <v>217</v>
      </c>
      <c r="C8" s="114">
        <v>61.762917933130701</v>
      </c>
      <c r="D8" s="114">
        <v>16.930091185410333</v>
      </c>
      <c r="E8" s="114">
        <v>21.306990881458969</v>
      </c>
    </row>
    <row r="9" spans="1:5">
      <c r="B9" s="190"/>
      <c r="C9" s="114"/>
      <c r="D9" s="114"/>
      <c r="E9" s="114"/>
    </row>
    <row r="10" spans="1:5">
      <c r="B10" s="190" t="s">
        <v>210</v>
      </c>
      <c r="C10" s="114">
        <v>59.593679458239279</v>
      </c>
      <c r="D10" s="114">
        <v>20.20316027088036</v>
      </c>
      <c r="E10" s="114">
        <v>20.20316027088036</v>
      </c>
    </row>
    <row r="11" spans="1:5">
      <c r="B11" s="190" t="s">
        <v>211</v>
      </c>
      <c r="C11" s="114">
        <v>65.499351491569385</v>
      </c>
      <c r="D11" s="114">
        <v>14.591439688715955</v>
      </c>
      <c r="E11" s="114">
        <v>19.909208819714657</v>
      </c>
    </row>
    <row r="12" spans="1:5">
      <c r="B12" s="190" t="s">
        <v>212</v>
      </c>
      <c r="C12" s="114">
        <v>66.919328641039527</v>
      </c>
      <c r="D12" s="114">
        <v>13.048186247969682</v>
      </c>
      <c r="E12" s="114">
        <v>20.032485110990798</v>
      </c>
    </row>
    <row r="13" spans="1:5">
      <c r="B13" s="190" t="s">
        <v>213</v>
      </c>
      <c r="C13" s="114">
        <v>65.343415248897287</v>
      </c>
      <c r="D13" s="114">
        <v>12.728418399495906</v>
      </c>
      <c r="E13" s="114">
        <v>21.928166351606805</v>
      </c>
    </row>
    <row r="14" spans="1:5">
      <c r="B14" s="190" t="s">
        <v>214</v>
      </c>
      <c r="C14" s="114">
        <v>52.252252252252248</v>
      </c>
      <c r="D14" s="114">
        <v>12.312312312312311</v>
      </c>
      <c r="E14" s="114">
        <v>35.435435435435437</v>
      </c>
    </row>
    <row r="15" spans="1:5">
      <c r="B15" s="190"/>
      <c r="C15" s="114"/>
      <c r="D15" s="114"/>
      <c r="E15" s="114"/>
    </row>
    <row r="16" spans="1:5">
      <c r="B16" s="190" t="s">
        <v>252</v>
      </c>
      <c r="C16" s="114">
        <v>68.998309382924774</v>
      </c>
      <c r="D16" s="114">
        <v>12.214708368554522</v>
      </c>
      <c r="E16" s="114">
        <v>18.786982248520708</v>
      </c>
    </row>
    <row r="17" spans="2:5">
      <c r="B17" s="190" t="s">
        <v>253</v>
      </c>
      <c r="C17" s="114">
        <v>50.40916530278232</v>
      </c>
      <c r="D17" s="114">
        <v>21.358428805237317</v>
      </c>
      <c r="E17" s="114">
        <v>28.23240589198036</v>
      </c>
    </row>
    <row r="18" spans="2:5">
      <c r="B18" s="191" t="s">
        <v>254</v>
      </c>
      <c r="C18" s="192">
        <v>43.27731092436975</v>
      </c>
      <c r="D18" s="192">
        <v>20.168067226890756</v>
      </c>
      <c r="E18" s="192">
        <v>36.554621848739494</v>
      </c>
    </row>
    <row r="19" spans="2:5">
      <c r="B19" s="158"/>
      <c r="C19" s="158"/>
      <c r="D19" s="158"/>
      <c r="E19" s="158"/>
    </row>
    <row r="20" spans="2:5">
      <c r="B20" s="190" t="s">
        <v>640</v>
      </c>
      <c r="C20" s="158"/>
      <c r="D20" s="158"/>
      <c r="E20" s="158"/>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zoomScale="125" zoomScaleNormal="125" zoomScalePageLayoutView="125" workbookViewId="0">
      <selection activeCell="K18" sqref="K18"/>
    </sheetView>
  </sheetViews>
  <sheetFormatPr baseColWidth="10" defaultRowHeight="15" x14ac:dyDescent="0"/>
  <cols>
    <col min="2" max="2" width="22.83203125" customWidth="1"/>
  </cols>
  <sheetData>
    <row r="1" spans="1:3">
      <c r="A1" s="1" t="s">
        <v>641</v>
      </c>
      <c r="B1" s="1" t="s">
        <v>642</v>
      </c>
    </row>
    <row r="3" spans="1:3">
      <c r="B3" s="47" t="s">
        <v>644</v>
      </c>
      <c r="C3" s="47">
        <v>19.5</v>
      </c>
    </row>
    <row r="4" spans="1:3">
      <c r="B4" s="103" t="s">
        <v>204</v>
      </c>
      <c r="C4" s="103">
        <v>24.5</v>
      </c>
    </row>
    <row r="5" spans="1:3">
      <c r="B5" s="103" t="s">
        <v>645</v>
      </c>
      <c r="C5" s="103">
        <v>26.9</v>
      </c>
    </row>
    <row r="6" spans="1:3">
      <c r="B6" s="49" t="s">
        <v>206</v>
      </c>
      <c r="C6" s="49">
        <v>35.200000000000003</v>
      </c>
    </row>
    <row r="7" spans="1:3">
      <c r="B7" s="158"/>
      <c r="C7" s="158"/>
    </row>
    <row r="8" spans="1:3">
      <c r="B8" s="50" t="s">
        <v>646</v>
      </c>
      <c r="C8" s="158"/>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C14" sqref="C14"/>
    </sheetView>
  </sheetViews>
  <sheetFormatPr baseColWidth="10" defaultRowHeight="15" x14ac:dyDescent="0"/>
  <cols>
    <col min="2" max="2" width="21.83203125" customWidth="1"/>
  </cols>
  <sheetData>
    <row r="1" spans="1:6">
      <c r="A1" s="1" t="s">
        <v>647</v>
      </c>
      <c r="B1" s="1" t="s">
        <v>648</v>
      </c>
    </row>
    <row r="3" spans="1:6" ht="56">
      <c r="B3" s="7"/>
      <c r="C3" s="163" t="s">
        <v>643</v>
      </c>
      <c r="D3" s="163" t="s">
        <v>649</v>
      </c>
      <c r="E3" s="189" t="s">
        <v>650</v>
      </c>
      <c r="F3" s="163" t="s">
        <v>513</v>
      </c>
    </row>
    <row r="4" spans="1:6">
      <c r="B4" s="2" t="s">
        <v>651</v>
      </c>
      <c r="C4" s="2">
        <v>15.1</v>
      </c>
      <c r="D4" s="2">
        <v>14.9</v>
      </c>
      <c r="E4" s="2">
        <v>18.899999999999999</v>
      </c>
      <c r="F4" s="2">
        <v>9.3000000000000007</v>
      </c>
    </row>
    <row r="5" spans="1:6">
      <c r="B5" s="2" t="s">
        <v>652</v>
      </c>
      <c r="C5" s="2">
        <v>5.0999999999999996</v>
      </c>
      <c r="D5" s="2">
        <v>5.4</v>
      </c>
      <c r="E5" s="2">
        <v>7.3</v>
      </c>
      <c r="F5" s="2">
        <v>3</v>
      </c>
    </row>
    <row r="6" spans="1:6">
      <c r="B6" s="2" t="s">
        <v>653</v>
      </c>
      <c r="C6" s="2">
        <v>2.5</v>
      </c>
      <c r="D6" s="2">
        <v>2.5</v>
      </c>
      <c r="E6" s="2">
        <v>2.7</v>
      </c>
      <c r="F6" s="2">
        <v>2.6</v>
      </c>
    </row>
    <row r="7" spans="1:6">
      <c r="B7" s="2" t="s">
        <v>654</v>
      </c>
      <c r="C7" s="2">
        <v>14.2</v>
      </c>
      <c r="D7" s="2">
        <v>13.5</v>
      </c>
      <c r="E7" s="2">
        <v>13.5</v>
      </c>
      <c r="F7" s="2">
        <v>10</v>
      </c>
    </row>
    <row r="8" spans="1:6">
      <c r="B8" s="2" t="s">
        <v>655</v>
      </c>
      <c r="C8" s="2">
        <v>16.7</v>
      </c>
      <c r="D8" s="2">
        <v>12.8</v>
      </c>
      <c r="E8" s="2">
        <v>19.100000000000001</v>
      </c>
      <c r="F8" s="2">
        <v>7.8</v>
      </c>
    </row>
    <row r="9" spans="1:6">
      <c r="B9" s="46" t="s">
        <v>656</v>
      </c>
      <c r="C9" s="46">
        <v>6.6</v>
      </c>
      <c r="D9" s="46">
        <v>6.5</v>
      </c>
      <c r="E9" s="46">
        <v>8.6</v>
      </c>
      <c r="F9" s="46">
        <v>6.7</v>
      </c>
    </row>
    <row r="11" spans="1:6">
      <c r="B11" s="81" t="s">
        <v>657</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zoomScale="125" zoomScaleNormal="125" zoomScalePageLayoutView="125" workbookViewId="0">
      <selection activeCell="B12" sqref="B12"/>
    </sheetView>
  </sheetViews>
  <sheetFormatPr baseColWidth="10" defaultRowHeight="15" x14ac:dyDescent="0"/>
  <cols>
    <col min="1" max="1" width="10.83203125" style="6"/>
    <col min="2" max="2" width="25.5" style="6" customWidth="1"/>
    <col min="3" max="16384" width="10.83203125" style="6"/>
  </cols>
  <sheetData>
    <row r="1" spans="1:7" s="1" customFormat="1">
      <c r="A1" s="1" t="s">
        <v>86</v>
      </c>
      <c r="B1" s="1" t="s">
        <v>35</v>
      </c>
    </row>
    <row r="3" spans="1:7" ht="26">
      <c r="B3" s="18"/>
      <c r="C3" s="21" t="s">
        <v>36</v>
      </c>
      <c r="D3" s="21" t="s">
        <v>37</v>
      </c>
      <c r="E3" s="21" t="s">
        <v>38</v>
      </c>
      <c r="F3" s="21" t="s">
        <v>39</v>
      </c>
      <c r="G3" s="22" t="s">
        <v>45</v>
      </c>
    </row>
    <row r="4" spans="1:7">
      <c r="B4" s="3" t="s">
        <v>44</v>
      </c>
      <c r="C4" s="3">
        <v>7</v>
      </c>
      <c r="D4" s="3">
        <v>12</v>
      </c>
      <c r="E4" s="3">
        <v>23</v>
      </c>
      <c r="F4" s="3">
        <v>5</v>
      </c>
      <c r="G4" s="4">
        <f>SUM(C4:F4)</f>
        <v>47</v>
      </c>
    </row>
    <row r="5" spans="1:7">
      <c r="B5" s="3" t="s">
        <v>43</v>
      </c>
      <c r="C5" s="3">
        <v>1</v>
      </c>
      <c r="D5" s="3">
        <v>3</v>
      </c>
      <c r="E5" s="3">
        <v>11</v>
      </c>
      <c r="F5" s="3">
        <v>5</v>
      </c>
      <c r="G5" s="4">
        <f>SUM(C5:F5)</f>
        <v>20</v>
      </c>
    </row>
    <row r="6" spans="1:7">
      <c r="B6" s="3" t="s">
        <v>42</v>
      </c>
      <c r="C6" s="3">
        <v>4</v>
      </c>
      <c r="D6" s="3">
        <v>6</v>
      </c>
      <c r="E6" s="3">
        <v>9</v>
      </c>
      <c r="F6" s="3">
        <v>2</v>
      </c>
      <c r="G6" s="4">
        <f t="shared" ref="G6:G7" si="0">SUM(C6:F6)</f>
        <v>21</v>
      </c>
    </row>
    <row r="7" spans="1:7">
      <c r="B7" s="3" t="s">
        <v>41</v>
      </c>
      <c r="C7" s="3">
        <v>1</v>
      </c>
      <c r="D7" s="3">
        <v>3</v>
      </c>
      <c r="E7" s="3">
        <v>5</v>
      </c>
      <c r="F7" s="3">
        <v>1</v>
      </c>
      <c r="G7" s="4">
        <f t="shared" si="0"/>
        <v>10</v>
      </c>
    </row>
    <row r="8" spans="1:7">
      <c r="B8" s="19" t="s">
        <v>40</v>
      </c>
      <c r="C8" s="19">
        <v>0</v>
      </c>
      <c r="D8" s="19">
        <v>1</v>
      </c>
      <c r="E8" s="19">
        <v>4</v>
      </c>
      <c r="F8" s="19">
        <v>3</v>
      </c>
      <c r="G8" s="5">
        <f>SUM(C8:F8)</f>
        <v>8</v>
      </c>
    </row>
    <row r="10" spans="1:7">
      <c r="B10" s="65" t="s">
        <v>54</v>
      </c>
    </row>
    <row r="11" spans="1:7">
      <c r="E11" s="20"/>
    </row>
  </sheetData>
  <sortState ref="A14:F18">
    <sortCondition descending="1" ref="A14:A18"/>
  </sortState>
  <pageMargins left="0.7" right="0.7" top="0.78740157499999996" bottom="0.78740157499999996"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125" zoomScaleNormal="125" zoomScalePageLayoutView="125" workbookViewId="0">
      <selection activeCell="F17" sqref="F17"/>
    </sheetView>
  </sheetViews>
  <sheetFormatPr baseColWidth="10" defaultRowHeight="15" x14ac:dyDescent="0"/>
  <sheetData>
    <row r="1" spans="1:7">
      <c r="A1" s="1" t="s">
        <v>34</v>
      </c>
      <c r="B1" s="1" t="s">
        <v>87</v>
      </c>
      <c r="C1" s="1"/>
      <c r="D1" s="1"/>
      <c r="E1" s="1"/>
      <c r="F1" s="1"/>
      <c r="G1" s="1"/>
    </row>
    <row r="2" spans="1:7">
      <c r="A2" s="6"/>
      <c r="B2" s="6"/>
      <c r="C2" s="6"/>
      <c r="D2" s="6"/>
      <c r="E2" s="6"/>
      <c r="F2" s="6"/>
      <c r="G2" s="6"/>
    </row>
    <row r="3" spans="1:7" ht="26">
      <c r="A3" s="6"/>
      <c r="B3" s="18"/>
      <c r="C3" s="21" t="s">
        <v>36</v>
      </c>
      <c r="D3" s="21" t="s">
        <v>37</v>
      </c>
      <c r="E3" s="21" t="s">
        <v>38</v>
      </c>
      <c r="F3" s="21" t="s">
        <v>39</v>
      </c>
      <c r="G3" s="22" t="s">
        <v>45</v>
      </c>
    </row>
    <row r="4" spans="1:7">
      <c r="A4" s="6"/>
      <c r="B4" s="3" t="s">
        <v>44</v>
      </c>
      <c r="C4" s="2">
        <v>3</v>
      </c>
      <c r="D4" s="2">
        <v>5</v>
      </c>
      <c r="E4" s="2">
        <v>8</v>
      </c>
      <c r="F4" s="2">
        <v>4</v>
      </c>
      <c r="G4" s="4">
        <v>69</v>
      </c>
    </row>
    <row r="5" spans="1:7">
      <c r="A5" s="6"/>
      <c r="B5" s="19" t="s">
        <v>43</v>
      </c>
      <c r="C5" s="46">
        <v>10</v>
      </c>
      <c r="D5" s="46">
        <v>18</v>
      </c>
      <c r="E5" s="46">
        <v>35</v>
      </c>
      <c r="F5" s="46">
        <v>6</v>
      </c>
      <c r="G5" s="5">
        <f>SUM(C5:F5)</f>
        <v>69</v>
      </c>
    </row>
    <row r="7" spans="1:7" s="2" customFormat="1" ht="12">
      <c r="B7" s="2" t="s">
        <v>88</v>
      </c>
    </row>
  </sheetData>
  <pageMargins left="0.7" right="0.7" top="0.78740157499999996" bottom="0.78740157499999996"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78</vt:i4>
      </vt:variant>
    </vt:vector>
  </HeadingPairs>
  <TitlesOfParts>
    <vt:vector size="78" baseType="lpstr">
      <vt:lpstr>T 3.1</vt:lpstr>
      <vt:lpstr>T 3.2</vt:lpstr>
      <vt:lpstr>T 3.3</vt:lpstr>
      <vt:lpstr>T 3.4</vt:lpstr>
      <vt:lpstr>T 3.5</vt:lpstr>
      <vt:lpstr>T 3.6</vt:lpstr>
      <vt:lpstr>A 3.1</vt:lpstr>
      <vt:lpstr>A 4.1 </vt:lpstr>
      <vt:lpstr>A 4.2</vt:lpstr>
      <vt:lpstr>T 4.1</vt:lpstr>
      <vt:lpstr>T 4.2</vt:lpstr>
      <vt:lpstr>T 4.3</vt:lpstr>
      <vt:lpstr>A 4.3</vt:lpstr>
      <vt:lpstr>T 4.4</vt:lpstr>
      <vt:lpstr>A 4.4</vt:lpstr>
      <vt:lpstr>T 4.5</vt:lpstr>
      <vt:lpstr>A 4.5</vt:lpstr>
      <vt:lpstr>T 4.6</vt:lpstr>
      <vt:lpstr>T 4.7</vt:lpstr>
      <vt:lpstr>A 4.6</vt:lpstr>
      <vt:lpstr>T 4.8</vt:lpstr>
      <vt:lpstr>A 5.1</vt:lpstr>
      <vt:lpstr>A 5.2</vt:lpstr>
      <vt:lpstr>A 5.3</vt:lpstr>
      <vt:lpstr>A 5.4</vt:lpstr>
      <vt:lpstr>A 5.5</vt:lpstr>
      <vt:lpstr>A 5.6</vt:lpstr>
      <vt:lpstr>A 5.7 </vt:lpstr>
      <vt:lpstr>A 5.8</vt:lpstr>
      <vt:lpstr>A 6.1</vt:lpstr>
      <vt:lpstr>T 6.1</vt:lpstr>
      <vt:lpstr>T 6.2</vt:lpstr>
      <vt:lpstr>A 6.2</vt:lpstr>
      <vt:lpstr>A 6.3</vt:lpstr>
      <vt:lpstr>A 6.4</vt:lpstr>
      <vt:lpstr>A 7.1</vt:lpstr>
      <vt:lpstr>A 7.2</vt:lpstr>
      <vt:lpstr>T 7.1</vt:lpstr>
      <vt:lpstr>T 7.2</vt:lpstr>
      <vt:lpstr>A 7.3</vt:lpstr>
      <vt:lpstr>A 8.1</vt:lpstr>
      <vt:lpstr>A 8.2</vt:lpstr>
      <vt:lpstr>A 8.3</vt:lpstr>
      <vt:lpstr>A 8.4</vt:lpstr>
      <vt:lpstr>A 8.5</vt:lpstr>
      <vt:lpstr>A 8.6</vt:lpstr>
      <vt:lpstr>A 9.1</vt:lpstr>
      <vt:lpstr>A 9.2</vt:lpstr>
      <vt:lpstr>A 9.3</vt:lpstr>
      <vt:lpstr>A 9.4</vt:lpstr>
      <vt:lpstr>A 9.5</vt:lpstr>
      <vt:lpstr>T 9.1</vt:lpstr>
      <vt:lpstr>A 9.6</vt:lpstr>
      <vt:lpstr>A 9.7</vt:lpstr>
      <vt:lpstr>A 9.8</vt:lpstr>
      <vt:lpstr>A 9.9</vt:lpstr>
      <vt:lpstr>A 9.10</vt:lpstr>
      <vt:lpstr>A 10.1</vt:lpstr>
      <vt:lpstr>A 10.2</vt:lpstr>
      <vt:lpstr>A 10.3</vt:lpstr>
      <vt:lpstr>A 10.4</vt:lpstr>
      <vt:lpstr>T 11.1</vt:lpstr>
      <vt:lpstr>T 11.2</vt:lpstr>
      <vt:lpstr>T 11.3</vt:lpstr>
      <vt:lpstr>T 11.4</vt:lpstr>
      <vt:lpstr>A 12.1</vt:lpstr>
      <vt:lpstr>A 12.2</vt:lpstr>
      <vt:lpstr>A 12.3</vt:lpstr>
      <vt:lpstr>A 12.4</vt:lpstr>
      <vt:lpstr>A 12.5</vt:lpstr>
      <vt:lpstr>T 12.1</vt:lpstr>
      <vt:lpstr>T 12.6</vt:lpstr>
      <vt:lpstr>T 12.7</vt:lpstr>
      <vt:lpstr>A 12.8</vt:lpstr>
      <vt:lpstr>T 12.2</vt:lpstr>
      <vt:lpstr>A 13.1</vt:lpstr>
      <vt:lpstr>A 13.2</vt:lpstr>
      <vt:lpstr>A 13.3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Adrian Fischer</cp:lastModifiedBy>
  <dcterms:created xsi:type="dcterms:W3CDTF">2021-05-11T13:23:53Z</dcterms:created>
  <dcterms:modified xsi:type="dcterms:W3CDTF">2021-05-25T06:52:15Z</dcterms:modified>
</cp:coreProperties>
</file>