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Nachtragsmanagement\Construction\"/>
    </mc:Choice>
  </mc:AlternateContent>
  <bookViews>
    <workbookView xWindow="0" yWindow="0" windowWidth="23040" windowHeight="8670"/>
  </bookViews>
  <sheets>
    <sheet name="Modèle" sheetId="4" r:id="rId1"/>
    <sheet name="Exemple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4" l="1"/>
  <c r="H29" i="4"/>
  <c r="H34" i="6" l="1"/>
  <c r="E28" i="6"/>
  <c r="H50" i="6" l="1"/>
  <c r="H49" i="6"/>
  <c r="H48" i="6"/>
  <c r="H47" i="6"/>
  <c r="H46" i="6"/>
  <c r="H45" i="6"/>
  <c r="H44" i="6"/>
  <c r="H42" i="6"/>
  <c r="H41" i="6"/>
  <c r="H40" i="6"/>
  <c r="H39" i="6"/>
  <c r="H35" i="6"/>
  <c r="H33" i="6"/>
  <c r="H32" i="6"/>
  <c r="H30" i="6"/>
  <c r="H29" i="6"/>
  <c r="H28" i="6"/>
  <c r="H21" i="6"/>
  <c r="I17" i="6"/>
  <c r="H52" i="6" l="1"/>
  <c r="H48" i="4"/>
  <c r="H49" i="4"/>
  <c r="H21" i="4" l="1"/>
  <c r="H51" i="4" l="1"/>
  <c r="H50" i="4"/>
  <c r="H47" i="4"/>
  <c r="H46" i="4"/>
  <c r="H45" i="4"/>
  <c r="H43" i="4"/>
  <c r="H42" i="4"/>
  <c r="H41" i="4"/>
  <c r="H40" i="4"/>
  <c r="H36" i="4"/>
  <c r="H35" i="4"/>
  <c r="H33" i="4"/>
  <c r="H31" i="4"/>
  <c r="H30" i="4"/>
  <c r="H28" i="4"/>
  <c r="I17" i="4"/>
  <c r="H53" i="4" l="1"/>
</calcChain>
</file>

<file path=xl/sharedStrings.xml><?xml version="1.0" encoding="utf-8"?>
<sst xmlns="http://schemas.openxmlformats.org/spreadsheetml/2006/main" count="130" uniqueCount="74">
  <si>
    <t>h</t>
  </si>
  <si>
    <t>.................../ ........................</t>
  </si>
  <si>
    <t>RR</t>
  </si>
  <si>
    <t>Energie</t>
  </si>
  <si>
    <t>…...%</t>
  </si>
  <si>
    <t>L'analyse de prix doit être conforme au schéma de calculation SSE rendu avec l'offre.</t>
  </si>
  <si>
    <t>Analyse de prix n°</t>
  </si>
  <si>
    <t>Lot / description</t>
  </si>
  <si>
    <t>Entreprise</t>
  </si>
  <si>
    <t>Base de prix de l'offre</t>
  </si>
  <si>
    <t>Decription</t>
  </si>
  <si>
    <t>(résumé)</t>
  </si>
  <si>
    <t>Quantité avant-métré</t>
  </si>
  <si>
    <t>Unité (U)</t>
  </si>
  <si>
    <t>Quantité par heure</t>
  </si>
  <si>
    <t>heures équipe</t>
  </si>
  <si>
    <t>h/U</t>
  </si>
  <si>
    <t>Elément de coût</t>
  </si>
  <si>
    <t>Unité</t>
  </si>
  <si>
    <t>Quantité</t>
  </si>
  <si>
    <t>Prix</t>
  </si>
  <si>
    <t xml:space="preserve">Facteur </t>
  </si>
  <si>
    <t>calculation</t>
  </si>
  <si>
    <t>Montant</t>
  </si>
  <si>
    <t>Taux de facturation TFI</t>
  </si>
  <si>
    <t>AIS</t>
  </si>
  <si>
    <t>Lubrifiant</t>
  </si>
  <si>
    <t>Salaire équipe</t>
  </si>
  <si>
    <t>Lieu</t>
  </si>
  <si>
    <t>Date</t>
  </si>
  <si>
    <r>
      <t>Entreprise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(timbre/signature)</t>
    </r>
  </si>
  <si>
    <t>Remarques</t>
  </si>
  <si>
    <t>Prix calculé</t>
  </si>
  <si>
    <t>Rabais</t>
  </si>
  <si>
    <t>contrôlé / date</t>
  </si>
  <si>
    <t>valeur de prestation (VP)</t>
  </si>
  <si>
    <t>Lot A</t>
  </si>
  <si>
    <t>kg</t>
  </si>
  <si>
    <t>CAN / pos. N°</t>
  </si>
  <si>
    <t>à remplir par l'APR</t>
  </si>
  <si>
    <t>unitaire</t>
  </si>
  <si>
    <t>N° TFI</t>
  </si>
  <si>
    <t>description</t>
  </si>
  <si>
    <t>Matériaux</t>
  </si>
  <si>
    <t>Groupement Lot A</t>
  </si>
  <si>
    <r>
      <t xml:space="preserve">Salaire </t>
    </r>
    <r>
      <rPr>
        <b/>
        <vertAlign val="superscript"/>
        <sz val="11"/>
        <rFont val="Arial"/>
        <family val="2"/>
      </rPr>
      <t>a</t>
    </r>
  </si>
  <si>
    <r>
      <t xml:space="preserve">Inventaire </t>
    </r>
    <r>
      <rPr>
        <b/>
        <vertAlign val="superscript"/>
        <sz val="11"/>
        <rFont val="Arial"/>
        <family val="2"/>
      </rPr>
      <t>b</t>
    </r>
  </si>
  <si>
    <r>
      <t xml:space="preserve">Prestations de tiers </t>
    </r>
    <r>
      <rPr>
        <b/>
        <vertAlign val="superscript"/>
        <sz val="11"/>
        <rFont val="Arial"/>
        <family val="2"/>
      </rPr>
      <t>c</t>
    </r>
  </si>
  <si>
    <t>b  Description exacte de l'engin, de la machine etc., y c. numéro LISC selon TFI  ("Taux de facturation interne de la société suisse des entrepreneurs"; si existant).</t>
  </si>
  <si>
    <t>a selon schéma de calcul SSE 400 de l'offre de base</t>
  </si>
  <si>
    <t>c Les montants des sous-traitants doivent être donnés en annexe sur la base d'une analyse de prix ou d'une offre détaillée</t>
  </si>
  <si>
    <t>Prix offert</t>
  </si>
  <si>
    <t>gl</t>
  </si>
  <si>
    <t>a  Selon schéma de calcul SSE 400 de l'offre de base</t>
  </si>
  <si>
    <t>c  Les montants des sous-traitants doivent être donnés en annexe sur la base d'une analyse de prix ou d'une offre détaillée</t>
  </si>
  <si>
    <t>m3</t>
  </si>
  <si>
    <t>Salaire béton travaux accessoires (2h/30m3)</t>
  </si>
  <si>
    <t>Salaire cure du béton (1.3h/30m3)</t>
  </si>
  <si>
    <t>Béton CAN A</t>
  </si>
  <si>
    <t>Sika Antisol-E 20</t>
  </si>
  <si>
    <t>Transport camion malaxeur</t>
  </si>
  <si>
    <t>Temps d'attente au déchargement</t>
  </si>
  <si>
    <t>min</t>
  </si>
  <si>
    <t>h/m3</t>
  </si>
  <si>
    <t xml:space="preserve">I01 182.332 </t>
  </si>
  <si>
    <t>aiguille vivrante, -70mm</t>
  </si>
  <si>
    <t>I01 186.122</t>
  </si>
  <si>
    <t>Convertisseur, mé, -5.5kVA</t>
  </si>
  <si>
    <t>I01 211.322</t>
  </si>
  <si>
    <t>Grue mr, à chariot, -60 mt/40m</t>
  </si>
  <si>
    <t>I02 999.911</t>
  </si>
  <si>
    <t>Matériel d'exploitation divers</t>
  </si>
  <si>
    <t>241 721.102</t>
  </si>
  <si>
    <t>Béton pour dalles de plancher. Epaisseur de dalle m 0.21 à 0.30.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</si>
</sst>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08">
    <xf numFmtId="0" fontId="0" fillId="0" borderId="0" xfId="0"/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4" fontId="9" fillId="0" borderId="12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9" fontId="15" fillId="0" borderId="0" xfId="1" applyFont="1" applyBorder="1" applyAlignment="1">
      <alignment vertical="center"/>
    </xf>
    <xf numFmtId="164" fontId="5" fillId="0" borderId="12" xfId="0" applyNumberFormat="1" applyFont="1" applyBorder="1" applyAlignment="1">
      <alignment horizontal="center" vertical="center" shrinkToFit="1"/>
    </xf>
    <xf numFmtId="0" fontId="16" fillId="0" borderId="10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65" fontId="11" fillId="0" borderId="11" xfId="0" applyNumberFormat="1" applyFont="1" applyBorder="1" applyAlignment="1">
      <alignment horizontal="center" vertical="center"/>
    </xf>
    <xf numFmtId="0" fontId="12" fillId="3" borderId="34" xfId="0" applyFont="1" applyFill="1" applyBorder="1" applyAlignment="1">
      <alignment horizontal="left"/>
    </xf>
    <xf numFmtId="0" fontId="12" fillId="3" borderId="35" xfId="0" applyFont="1" applyFill="1" applyBorder="1" applyAlignment="1">
      <alignment horizontal="left"/>
    </xf>
    <xf numFmtId="0" fontId="12" fillId="3" borderId="36" xfId="0" applyFont="1" applyFill="1" applyBorder="1" applyAlignment="1">
      <alignment horizontal="left"/>
    </xf>
    <xf numFmtId="49" fontId="17" fillId="3" borderId="26" xfId="1" applyNumberFormat="1" applyFont="1" applyFill="1" applyBorder="1" applyAlignment="1">
      <alignment horizontal="center" vertical="center"/>
    </xf>
    <xf numFmtId="49" fontId="17" fillId="3" borderId="26" xfId="0" applyNumberFormat="1" applyFont="1" applyFill="1" applyBorder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 shrinkToFit="1"/>
    </xf>
    <xf numFmtId="0" fontId="4" fillId="0" borderId="2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3" fillId="4" borderId="0" xfId="0" applyFont="1" applyFill="1"/>
    <xf numFmtId="0" fontId="13" fillId="0" borderId="0" xfId="0" applyFont="1"/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9" fontId="15" fillId="2" borderId="0" xfId="1" applyFont="1" applyFill="1" applyBorder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9" fontId="17" fillId="3" borderId="33" xfId="1" applyNumberFormat="1" applyFont="1" applyFill="1" applyBorder="1" applyAlignment="1">
      <alignment horizontal="center" vertical="center"/>
    </xf>
    <xf numFmtId="9" fontId="17" fillId="3" borderId="33" xfId="1" applyFont="1" applyFill="1" applyBorder="1" applyAlignment="1">
      <alignment horizontal="center" vertical="center"/>
    </xf>
    <xf numFmtId="9" fontId="17" fillId="3" borderId="33" xfId="0" applyNumberFormat="1" applyFont="1" applyFill="1" applyBorder="1" applyAlignment="1">
      <alignment horizontal="center" vertical="center"/>
    </xf>
    <xf numFmtId="9" fontId="17" fillId="3" borderId="2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9" fontId="15" fillId="0" borderId="13" xfId="1" applyFont="1" applyBorder="1" applyAlignment="1">
      <alignment horizontal="left" vertical="center"/>
    </xf>
    <xf numFmtId="9" fontId="15" fillId="0" borderId="14" xfId="1" applyFont="1" applyBorder="1" applyAlignment="1">
      <alignment horizontal="left" vertical="center"/>
    </xf>
    <xf numFmtId="9" fontId="15" fillId="0" borderId="46" xfId="1" applyFont="1" applyBorder="1" applyAlignment="1">
      <alignment horizontal="left" vertical="center"/>
    </xf>
    <xf numFmtId="9" fontId="15" fillId="0" borderId="13" xfId="1" applyFont="1" applyBorder="1" applyAlignment="1">
      <alignment horizontal="center" vertical="center"/>
    </xf>
    <xf numFmtId="9" fontId="15" fillId="0" borderId="14" xfId="1" applyFont="1" applyBorder="1" applyAlignment="1">
      <alignment horizontal="center" vertical="center"/>
    </xf>
    <xf numFmtId="9" fontId="15" fillId="0" borderId="46" xfId="1" applyFont="1" applyBorder="1" applyAlignment="1">
      <alignment horizontal="center" vertical="center"/>
    </xf>
    <xf numFmtId="4" fontId="0" fillId="3" borderId="27" xfId="0" applyNumberFormat="1" applyFill="1" applyBorder="1" applyAlignment="1">
      <alignment horizontal="center" vertical="center"/>
    </xf>
    <xf numFmtId="4" fontId="0" fillId="3" borderId="29" xfId="0" applyNumberFormat="1" applyFill="1" applyBorder="1" applyAlignment="1">
      <alignment horizontal="center" vertical="center"/>
    </xf>
    <xf numFmtId="14" fontId="15" fillId="0" borderId="13" xfId="1" applyNumberFormat="1" applyFont="1" applyBorder="1" applyAlignment="1">
      <alignment horizontal="left" vertical="center"/>
    </xf>
    <xf numFmtId="14" fontId="15" fillId="0" borderId="15" xfId="1" applyNumberFormat="1" applyFont="1" applyBorder="1" applyAlignment="1">
      <alignment horizontal="left" vertical="center"/>
    </xf>
    <xf numFmtId="49" fontId="15" fillId="0" borderId="13" xfId="1" applyNumberFormat="1" applyFont="1" applyBorder="1" applyAlignment="1">
      <alignment horizontal="left" vertical="center"/>
    </xf>
    <xf numFmtId="49" fontId="15" fillId="0" borderId="15" xfId="1" applyNumberFormat="1" applyFont="1" applyBorder="1" applyAlignment="1">
      <alignment horizontal="left" vertical="center"/>
    </xf>
    <xf numFmtId="9" fontId="15" fillId="0" borderId="16" xfId="1" applyFont="1" applyBorder="1" applyAlignment="1">
      <alignment horizontal="left" vertical="center"/>
    </xf>
    <xf numFmtId="9" fontId="15" fillId="0" borderId="17" xfId="1" applyFont="1" applyBorder="1" applyAlignment="1">
      <alignment horizontal="left" vertical="center"/>
    </xf>
    <xf numFmtId="9" fontId="15" fillId="0" borderId="18" xfId="1" applyFont="1" applyBorder="1" applyAlignment="1">
      <alignment horizontal="left" vertical="center"/>
    </xf>
    <xf numFmtId="9" fontId="15" fillId="0" borderId="19" xfId="1" applyFont="1" applyBorder="1" applyAlignment="1">
      <alignment horizontal="left" vertical="center"/>
    </xf>
    <xf numFmtId="9" fontId="15" fillId="0" borderId="1" xfId="1" applyFont="1" applyBorder="1" applyAlignment="1">
      <alignment horizontal="left" vertical="center"/>
    </xf>
    <xf numFmtId="9" fontId="15" fillId="0" borderId="20" xfId="1" applyFont="1" applyBorder="1" applyAlignment="1">
      <alignment horizontal="left" vertical="center"/>
    </xf>
    <xf numFmtId="4" fontId="15" fillId="0" borderId="13" xfId="1" applyNumberFormat="1" applyFont="1" applyBorder="1" applyAlignment="1">
      <alignment horizontal="left" vertical="center"/>
    </xf>
    <xf numFmtId="4" fontId="15" fillId="0" borderId="15" xfId="1" applyNumberFormat="1" applyFont="1" applyBorder="1" applyAlignment="1">
      <alignment horizontal="left" vertical="center"/>
    </xf>
    <xf numFmtId="9" fontId="15" fillId="0" borderId="15" xfId="1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" borderId="27" xfId="0" applyFont="1" applyFill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8" fillId="3" borderId="21" xfId="0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right" vertical="center"/>
    </xf>
    <xf numFmtId="0" fontId="18" fillId="3" borderId="23" xfId="0" applyFont="1" applyFill="1" applyBorder="1" applyAlignment="1">
      <alignment horizontal="right" vertical="center"/>
    </xf>
    <xf numFmtId="0" fontId="18" fillId="3" borderId="31" xfId="0" applyFont="1" applyFill="1" applyBorder="1" applyAlignment="1">
      <alignment horizontal="right" vertical="center"/>
    </xf>
    <xf numFmtId="4" fontId="0" fillId="3" borderId="2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" fontId="17" fillId="3" borderId="10" xfId="0" applyNumberFormat="1" applyFont="1" applyFill="1" applyBorder="1" applyAlignment="1">
      <alignment horizontal="center" vertical="center"/>
    </xf>
    <xf numFmtId="4" fontId="17" fillId="3" borderId="11" xfId="0" applyNumberFormat="1" applyFont="1" applyFill="1" applyBorder="1" applyAlignment="1">
      <alignment horizontal="center" vertical="center"/>
    </xf>
    <xf numFmtId="4" fontId="17" fillId="3" borderId="34" xfId="0" applyNumberFormat="1" applyFont="1" applyFill="1" applyBorder="1" applyAlignment="1">
      <alignment horizontal="center" vertical="center"/>
    </xf>
    <xf numFmtId="4" fontId="17" fillId="3" borderId="44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 wrapText="1"/>
    </xf>
    <xf numFmtId="0" fontId="4" fillId="0" borderId="40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4" fontId="9" fillId="0" borderId="27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43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</cellXfs>
  <cellStyles count="3">
    <cellStyle name="Normal" xfId="0" builtinId="0"/>
    <cellStyle name="Pourcentage" xfId="1" builtinId="5"/>
    <cellStyle name="Standard 2" xfId="2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CD Bund Design">
  <a:themeElements>
    <a:clrScheme name="CD Bund_Farben">
      <a:dk1>
        <a:sysClr val="windowText" lastClr="000000"/>
      </a:dk1>
      <a:lt1>
        <a:sysClr val="window" lastClr="FFFFFF"/>
      </a:lt1>
      <a:dk2>
        <a:srgbClr val="44546A"/>
      </a:dk2>
      <a:lt2>
        <a:srgbClr val="E6E6E6"/>
      </a:lt2>
      <a:accent1>
        <a:srgbClr val="05A8AF"/>
      </a:accent1>
      <a:accent2>
        <a:srgbClr val="294171"/>
      </a:accent2>
      <a:accent3>
        <a:srgbClr val="F1E21A"/>
      </a:accent3>
      <a:accent4>
        <a:srgbClr val="E1AE3A"/>
      </a:accent4>
      <a:accent5>
        <a:srgbClr val="BB006A"/>
      </a:accent5>
      <a:accent6>
        <a:srgbClr val="939393"/>
      </a:accent6>
      <a:hlink>
        <a:srgbClr val="0563C1"/>
      </a:hlink>
      <a:folHlink>
        <a:srgbClr val="0563C1"/>
      </a:folHlink>
    </a:clrScheme>
    <a:fontScheme name="CD_Bund_Schrift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="90" zoomScaleNormal="90" zoomScalePageLayoutView="80" workbookViewId="0">
      <selection activeCell="L43" sqref="L43"/>
    </sheetView>
  </sheetViews>
  <sheetFormatPr baseColWidth="10" defaultColWidth="11.453125" defaultRowHeight="12.5" x14ac:dyDescent="0.25"/>
  <cols>
    <col min="1" max="1" width="14.54296875" customWidth="1"/>
    <col min="2" max="2" width="21" customWidth="1"/>
    <col min="4" max="5" width="12.81640625" customWidth="1"/>
    <col min="6" max="7" width="13.7265625" customWidth="1"/>
    <col min="8" max="8" width="9.7265625" customWidth="1"/>
    <col min="9" max="9" width="6.1796875" customWidth="1"/>
  </cols>
  <sheetData>
    <row r="1" spans="1:9" ht="13.5" thickBot="1" x14ac:dyDescent="0.3">
      <c r="A1" s="111" t="s">
        <v>5</v>
      </c>
      <c r="B1" s="111"/>
      <c r="C1" s="111"/>
      <c r="D1" s="111"/>
      <c r="E1" s="111"/>
      <c r="F1" s="111"/>
      <c r="G1" s="111"/>
    </row>
    <row r="2" spans="1:9" ht="12.4" customHeight="1" x14ac:dyDescent="0.25">
      <c r="A2" s="112" t="s">
        <v>6</v>
      </c>
      <c r="B2" s="113"/>
      <c r="C2" s="113"/>
      <c r="D2" s="114"/>
      <c r="E2" s="118"/>
      <c r="F2" s="120"/>
      <c r="G2" s="121"/>
      <c r="H2" s="121"/>
      <c r="I2" s="122"/>
    </row>
    <row r="3" spans="1:9" ht="13.15" customHeight="1" thickBot="1" x14ac:dyDescent="0.3">
      <c r="A3" s="115"/>
      <c r="B3" s="116"/>
      <c r="C3" s="116"/>
      <c r="D3" s="117"/>
      <c r="E3" s="119"/>
      <c r="F3" s="123"/>
      <c r="G3" s="124"/>
      <c r="H3" s="124"/>
      <c r="I3" s="125"/>
    </row>
    <row r="4" spans="1:9" x14ac:dyDescent="0.25">
      <c r="A4" s="25"/>
      <c r="B4" s="7"/>
      <c r="C4" s="7"/>
      <c r="D4" s="7"/>
      <c r="E4" s="7"/>
      <c r="F4" s="7"/>
      <c r="G4" s="7"/>
      <c r="H4" s="7"/>
      <c r="I4" s="27"/>
    </row>
    <row r="5" spans="1:9" ht="15.5" x14ac:dyDescent="0.25">
      <c r="A5" s="4" t="s">
        <v>7</v>
      </c>
      <c r="B5" s="28"/>
      <c r="C5" s="126"/>
      <c r="D5" s="127"/>
      <c r="E5" s="127"/>
      <c r="F5" s="127"/>
      <c r="G5" s="127"/>
      <c r="H5" s="127"/>
      <c r="I5" s="128"/>
    </row>
    <row r="6" spans="1:9" x14ac:dyDescent="0.25">
      <c r="A6" s="1"/>
      <c r="B6" s="2"/>
      <c r="C6" s="2"/>
      <c r="D6" s="2"/>
      <c r="E6" s="2"/>
      <c r="F6" s="2"/>
      <c r="G6" s="2"/>
      <c r="H6" s="2"/>
      <c r="I6" s="3"/>
    </row>
    <row r="7" spans="1:9" ht="15.5" x14ac:dyDescent="0.25">
      <c r="A7" s="4" t="s">
        <v>8</v>
      </c>
      <c r="B7" s="28"/>
      <c r="C7" s="129"/>
      <c r="D7" s="130"/>
      <c r="E7" s="130"/>
      <c r="F7" s="130"/>
      <c r="G7" s="130"/>
      <c r="H7" s="130"/>
      <c r="I7" s="131"/>
    </row>
    <row r="8" spans="1:9" ht="15.5" x14ac:dyDescent="0.25">
      <c r="A8" s="1"/>
      <c r="B8" s="69"/>
      <c r="C8" s="2"/>
      <c r="D8" s="2"/>
      <c r="E8" s="2"/>
      <c r="F8" s="2"/>
      <c r="G8" s="2"/>
      <c r="H8" s="2"/>
      <c r="I8" s="3"/>
    </row>
    <row r="9" spans="1:9" ht="15.5" x14ac:dyDescent="0.25">
      <c r="A9" s="4" t="s">
        <v>9</v>
      </c>
      <c r="B9" s="28"/>
      <c r="C9" s="134"/>
      <c r="D9" s="135"/>
      <c r="E9" s="2"/>
      <c r="F9" s="2"/>
      <c r="G9" s="2"/>
      <c r="H9" s="2"/>
      <c r="I9" s="3"/>
    </row>
    <row r="10" spans="1:9" ht="16" thickBot="1" x14ac:dyDescent="0.3">
      <c r="A10" s="12"/>
      <c r="B10" s="29"/>
      <c r="C10" s="5"/>
      <c r="D10" s="5"/>
      <c r="E10" s="5"/>
      <c r="F10" s="5"/>
      <c r="G10" s="5"/>
      <c r="H10" s="5"/>
      <c r="I10" s="6"/>
    </row>
    <row r="11" spans="1:9" ht="15.5" x14ac:dyDescent="0.25">
      <c r="A11" s="25"/>
      <c r="B11" s="30"/>
      <c r="C11" s="7"/>
      <c r="D11" s="7"/>
      <c r="E11" s="7"/>
      <c r="F11" s="7"/>
      <c r="G11" s="7"/>
      <c r="H11" s="7"/>
      <c r="I11" s="27"/>
    </row>
    <row r="12" spans="1:9" ht="15.5" x14ac:dyDescent="0.25">
      <c r="A12" s="4" t="s">
        <v>38</v>
      </c>
      <c r="B12" s="28"/>
      <c r="C12" s="136"/>
      <c r="D12" s="137"/>
      <c r="E12" s="2"/>
      <c r="F12" s="70"/>
      <c r="G12" s="70"/>
      <c r="H12" s="70"/>
      <c r="I12" s="3"/>
    </row>
    <row r="13" spans="1:9" ht="15.5" x14ac:dyDescent="0.25">
      <c r="A13" s="1"/>
      <c r="B13" s="69"/>
      <c r="C13" s="2"/>
      <c r="D13" s="70"/>
      <c r="E13" s="70"/>
      <c r="F13" s="70"/>
      <c r="G13" s="70"/>
      <c r="H13" s="70"/>
      <c r="I13" s="3"/>
    </row>
    <row r="14" spans="1:9" ht="15.75" customHeight="1" x14ac:dyDescent="0.25">
      <c r="A14" s="4" t="s">
        <v>10</v>
      </c>
      <c r="B14" s="28"/>
      <c r="C14" s="138"/>
      <c r="D14" s="139"/>
      <c r="E14" s="139"/>
      <c r="F14" s="139"/>
      <c r="G14" s="139"/>
      <c r="H14" s="139"/>
      <c r="I14" s="140"/>
    </row>
    <row r="15" spans="1:9" ht="15.5" x14ac:dyDescent="0.25">
      <c r="A15" s="31" t="s">
        <v>11</v>
      </c>
      <c r="B15" s="32"/>
      <c r="C15" s="141"/>
      <c r="D15" s="142"/>
      <c r="E15" s="142"/>
      <c r="F15" s="142"/>
      <c r="G15" s="142"/>
      <c r="H15" s="142"/>
      <c r="I15" s="143"/>
    </row>
    <row r="16" spans="1:9" ht="15.5" x14ac:dyDescent="0.25">
      <c r="A16" s="1"/>
      <c r="B16" s="69"/>
      <c r="C16" s="2"/>
      <c r="D16" s="71"/>
      <c r="E16" s="71"/>
      <c r="F16" s="71"/>
      <c r="G16" s="71"/>
      <c r="H16" s="71"/>
      <c r="I16" s="3"/>
    </row>
    <row r="17" spans="1:9" ht="15.5" x14ac:dyDescent="0.25">
      <c r="A17" s="4" t="s">
        <v>12</v>
      </c>
      <c r="B17" s="11"/>
      <c r="C17" s="144"/>
      <c r="D17" s="145"/>
      <c r="E17" s="2"/>
      <c r="F17" s="72" t="s">
        <v>14</v>
      </c>
      <c r="G17" s="2"/>
      <c r="H17" s="33"/>
      <c r="I17" s="34">
        <f>C19</f>
        <v>0</v>
      </c>
    </row>
    <row r="18" spans="1:9" ht="15.5" x14ac:dyDescent="0.25">
      <c r="A18" s="1"/>
      <c r="B18" s="72"/>
      <c r="C18" s="2"/>
      <c r="D18" s="63"/>
      <c r="E18" s="2"/>
      <c r="F18" s="71"/>
      <c r="G18" s="2"/>
      <c r="H18" s="63"/>
      <c r="I18" s="9"/>
    </row>
    <row r="19" spans="1:9" ht="15.5" x14ac:dyDescent="0.25">
      <c r="A19" s="4" t="s">
        <v>13</v>
      </c>
      <c r="B19" s="11"/>
      <c r="C19" s="126"/>
      <c r="D19" s="146"/>
      <c r="E19" s="2"/>
      <c r="F19" s="72" t="s">
        <v>15</v>
      </c>
      <c r="G19" s="2"/>
      <c r="H19" s="33"/>
      <c r="I19" s="8" t="s">
        <v>0</v>
      </c>
    </row>
    <row r="20" spans="1:9" ht="15.5" x14ac:dyDescent="0.25">
      <c r="A20" s="1"/>
      <c r="B20" s="11"/>
      <c r="C20" s="2"/>
      <c r="D20" s="73"/>
      <c r="E20" s="2"/>
      <c r="F20" s="2"/>
      <c r="G20" s="2"/>
      <c r="H20" s="73"/>
      <c r="I20" s="10"/>
    </row>
    <row r="21" spans="1:9" ht="15.5" x14ac:dyDescent="0.25">
      <c r="A21" s="4"/>
      <c r="B21" s="35"/>
      <c r="C21" s="83"/>
      <c r="D21" s="35"/>
      <c r="E21" s="36"/>
      <c r="F21" s="11" t="s">
        <v>35</v>
      </c>
      <c r="G21" s="2"/>
      <c r="H21" s="37" t="e">
        <f>H19/H17</f>
        <v>#DIV/0!</v>
      </c>
      <c r="I21" s="8" t="s">
        <v>16</v>
      </c>
    </row>
    <row r="22" spans="1:9" ht="13" thickBot="1" x14ac:dyDescent="0.3">
      <c r="A22" s="12"/>
      <c r="B22" s="5"/>
      <c r="C22" s="5"/>
      <c r="D22" s="5"/>
      <c r="E22" s="5"/>
      <c r="F22" s="5"/>
      <c r="G22" s="5"/>
      <c r="H22" s="5"/>
      <c r="I22" s="6"/>
    </row>
    <row r="23" spans="1:9" ht="13" x14ac:dyDescent="0.25">
      <c r="A23" s="25"/>
      <c r="B23" s="7"/>
      <c r="C23" s="27"/>
      <c r="D23" s="13"/>
      <c r="E23" s="14"/>
      <c r="F23" s="15"/>
      <c r="G23" s="16"/>
      <c r="H23" s="17"/>
      <c r="I23" s="27"/>
    </row>
    <row r="24" spans="1:9" ht="15.5" x14ac:dyDescent="0.25">
      <c r="A24" s="38" t="s">
        <v>17</v>
      </c>
      <c r="B24" s="11"/>
      <c r="C24" s="3"/>
      <c r="D24" s="68" t="s">
        <v>18</v>
      </c>
      <c r="E24" s="39" t="s">
        <v>19</v>
      </c>
      <c r="F24" s="40" t="s">
        <v>20</v>
      </c>
      <c r="G24" s="41" t="s">
        <v>21</v>
      </c>
      <c r="H24" s="147" t="s">
        <v>23</v>
      </c>
      <c r="I24" s="148"/>
    </row>
    <row r="25" spans="1:9" ht="14" x14ac:dyDescent="0.25">
      <c r="A25" s="1" t="s">
        <v>11</v>
      </c>
      <c r="B25" s="2"/>
      <c r="C25" s="3"/>
      <c r="D25" s="62"/>
      <c r="E25" s="18"/>
      <c r="F25" s="84" t="s">
        <v>40</v>
      </c>
      <c r="G25" s="42" t="s">
        <v>22</v>
      </c>
      <c r="H25" s="63"/>
      <c r="I25" s="3"/>
    </row>
    <row r="26" spans="1:9" ht="13" thickBot="1" x14ac:dyDescent="0.3">
      <c r="A26" s="43"/>
      <c r="B26" s="5"/>
      <c r="C26" s="44"/>
      <c r="D26" s="64"/>
      <c r="E26" s="19"/>
      <c r="F26" s="20"/>
      <c r="G26" s="89"/>
      <c r="H26" s="65"/>
      <c r="I26" s="6"/>
    </row>
    <row r="27" spans="1:9" ht="16.5" thickBot="1" x14ac:dyDescent="0.3">
      <c r="A27" s="149" t="s">
        <v>45</v>
      </c>
      <c r="B27" s="150"/>
      <c r="C27" s="150"/>
      <c r="D27" s="150"/>
      <c r="E27" s="150"/>
      <c r="F27" s="150"/>
      <c r="G27" s="151"/>
      <c r="H27" s="132"/>
      <c r="I27" s="133"/>
    </row>
    <row r="28" spans="1:9" x14ac:dyDescent="0.25">
      <c r="A28" s="108"/>
      <c r="B28" s="102"/>
      <c r="C28" s="103"/>
      <c r="D28" s="21"/>
      <c r="E28" s="74"/>
      <c r="F28" s="22"/>
      <c r="G28" s="46"/>
      <c r="H28" s="152">
        <f t="shared" ref="H28:H31" si="0">SUM(E28*F28*G28)</f>
        <v>0</v>
      </c>
      <c r="I28" s="153"/>
    </row>
    <row r="29" spans="1:9" x14ac:dyDescent="0.25">
      <c r="A29" s="99"/>
      <c r="B29" s="104"/>
      <c r="C29" s="105"/>
      <c r="D29" s="21"/>
      <c r="E29" s="74"/>
      <c r="F29" s="22"/>
      <c r="G29" s="46"/>
      <c r="H29" s="152">
        <f t="shared" ref="H29" si="1">SUM(E29*F29*G29)</f>
        <v>0</v>
      </c>
      <c r="I29" s="153"/>
    </row>
    <row r="30" spans="1:9" x14ac:dyDescent="0.25">
      <c r="A30" s="99"/>
      <c r="B30" s="100"/>
      <c r="C30" s="101"/>
      <c r="D30" s="21"/>
      <c r="E30" s="74"/>
      <c r="F30" s="22"/>
      <c r="G30" s="46"/>
      <c r="H30" s="152">
        <f t="shared" si="0"/>
        <v>0</v>
      </c>
      <c r="I30" s="153"/>
    </row>
    <row r="31" spans="1:9" ht="13" thickBot="1" x14ac:dyDescent="0.3">
      <c r="A31" s="154"/>
      <c r="B31" s="155"/>
      <c r="C31" s="156"/>
      <c r="D31" s="21"/>
      <c r="E31" s="74"/>
      <c r="F31" s="22"/>
      <c r="G31" s="46"/>
      <c r="H31" s="152">
        <f t="shared" si="0"/>
        <v>0</v>
      </c>
      <c r="I31" s="153"/>
    </row>
    <row r="32" spans="1:9" ht="14.5" thickBot="1" x14ac:dyDescent="0.3">
      <c r="A32" s="149" t="s">
        <v>43</v>
      </c>
      <c r="B32" s="150"/>
      <c r="C32" s="150"/>
      <c r="D32" s="150"/>
      <c r="E32" s="150"/>
      <c r="F32" s="150"/>
      <c r="G32" s="151"/>
      <c r="H32" s="132"/>
      <c r="I32" s="133"/>
    </row>
    <row r="33" spans="1:9" x14ac:dyDescent="0.25">
      <c r="A33" s="108"/>
      <c r="B33" s="109"/>
      <c r="C33" s="110"/>
      <c r="D33" s="23"/>
      <c r="E33" s="24"/>
      <c r="F33" s="22"/>
      <c r="G33" s="66"/>
      <c r="H33" s="152">
        <f>SUM(E33*F33*G33)</f>
        <v>0</v>
      </c>
      <c r="I33" s="153"/>
    </row>
    <row r="34" spans="1:9" x14ac:dyDescent="0.25">
      <c r="A34" s="99"/>
      <c r="B34" s="104"/>
      <c r="C34" s="105"/>
      <c r="D34" s="23"/>
      <c r="E34" s="24"/>
      <c r="F34" s="22"/>
      <c r="G34" s="98"/>
      <c r="H34" s="152">
        <f>SUM(E34*F34*G34)</f>
        <v>0</v>
      </c>
      <c r="I34" s="153"/>
    </row>
    <row r="35" spans="1:9" x14ac:dyDescent="0.25">
      <c r="A35" s="99"/>
      <c r="B35" s="100"/>
      <c r="C35" s="101"/>
      <c r="D35" s="23"/>
      <c r="E35" s="24"/>
      <c r="F35" s="22"/>
      <c r="G35" s="66"/>
      <c r="H35" s="152">
        <f>SUM(E35*F35*G35)</f>
        <v>0</v>
      </c>
      <c r="I35" s="153"/>
    </row>
    <row r="36" spans="1:9" ht="13" thickBot="1" x14ac:dyDescent="0.3">
      <c r="A36" s="154"/>
      <c r="B36" s="155"/>
      <c r="C36" s="156"/>
      <c r="D36" s="23"/>
      <c r="E36" s="24"/>
      <c r="F36" s="22"/>
      <c r="G36" s="66"/>
      <c r="H36" s="152">
        <f>SUM(E36*F36*G36)</f>
        <v>0</v>
      </c>
      <c r="I36" s="153"/>
    </row>
    <row r="37" spans="1:9" ht="16" x14ac:dyDescent="0.25">
      <c r="A37" s="85" t="s">
        <v>46</v>
      </c>
      <c r="B37" s="157" t="s">
        <v>24</v>
      </c>
      <c r="C37" s="158"/>
      <c r="D37" s="86" t="s">
        <v>25</v>
      </c>
      <c r="E37" s="86" t="s">
        <v>2</v>
      </c>
      <c r="F37" s="86" t="s">
        <v>3</v>
      </c>
      <c r="G37" s="87" t="s">
        <v>26</v>
      </c>
      <c r="H37" s="161"/>
      <c r="I37" s="162"/>
    </row>
    <row r="38" spans="1:9" x14ac:dyDescent="0.25">
      <c r="A38" s="88"/>
      <c r="B38" s="159"/>
      <c r="C38" s="160"/>
      <c r="D38" s="92" t="s">
        <v>4</v>
      </c>
      <c r="E38" s="94" t="s">
        <v>4</v>
      </c>
      <c r="F38" s="94" t="s">
        <v>4</v>
      </c>
      <c r="G38" s="95" t="s">
        <v>4</v>
      </c>
      <c r="H38" s="163"/>
      <c r="I38" s="164"/>
    </row>
    <row r="39" spans="1:9" ht="13" thickBot="1" x14ac:dyDescent="0.3">
      <c r="A39" s="47" t="s">
        <v>41</v>
      </c>
      <c r="B39" s="48" t="s">
        <v>42</v>
      </c>
      <c r="C39" s="49"/>
      <c r="D39" s="50"/>
      <c r="E39" s="51"/>
      <c r="F39" s="51"/>
      <c r="G39" s="52"/>
      <c r="H39" s="165"/>
      <c r="I39" s="166"/>
    </row>
    <row r="40" spans="1:9" x14ac:dyDescent="0.25">
      <c r="A40" s="45"/>
      <c r="B40" s="102"/>
      <c r="C40" s="103"/>
      <c r="D40" s="23"/>
      <c r="E40" s="24"/>
      <c r="F40" s="22"/>
      <c r="G40" s="66"/>
      <c r="H40" s="152">
        <f>SUM(E40*F40*G40)</f>
        <v>0</v>
      </c>
      <c r="I40" s="153"/>
    </row>
    <row r="41" spans="1:9" x14ac:dyDescent="0.25">
      <c r="A41" s="45"/>
      <c r="B41" s="104"/>
      <c r="C41" s="105"/>
      <c r="D41" s="23"/>
      <c r="E41" s="24"/>
      <c r="F41" s="22"/>
      <c r="G41" s="66"/>
      <c r="H41" s="152">
        <f>SUM(E41*F41*G41)</f>
        <v>0</v>
      </c>
      <c r="I41" s="153"/>
    </row>
    <row r="42" spans="1:9" x14ac:dyDescent="0.25">
      <c r="A42" s="45"/>
      <c r="B42" s="104"/>
      <c r="C42" s="105"/>
      <c r="D42" s="23"/>
      <c r="E42" s="24"/>
      <c r="F42" s="22"/>
      <c r="G42" s="66"/>
      <c r="H42" s="152">
        <f>SUM(E42*F42*G42)</f>
        <v>0</v>
      </c>
      <c r="I42" s="153"/>
    </row>
    <row r="43" spans="1:9" ht="13" thickBot="1" x14ac:dyDescent="0.3">
      <c r="A43" s="45"/>
      <c r="B43" s="106"/>
      <c r="C43" s="107"/>
      <c r="D43" s="23"/>
      <c r="E43" s="24"/>
      <c r="F43" s="22"/>
      <c r="G43" s="66"/>
      <c r="H43" s="152">
        <f>SUM(E43*F43*G43)</f>
        <v>0</v>
      </c>
      <c r="I43" s="153"/>
    </row>
    <row r="44" spans="1:9" ht="16.5" thickBot="1" x14ac:dyDescent="0.3">
      <c r="A44" s="149" t="s">
        <v>47</v>
      </c>
      <c r="B44" s="150"/>
      <c r="C44" s="150"/>
      <c r="D44" s="150"/>
      <c r="E44" s="150"/>
      <c r="F44" s="150"/>
      <c r="G44" s="151"/>
      <c r="H44" s="132"/>
      <c r="I44" s="133"/>
    </row>
    <row r="45" spans="1:9" x14ac:dyDescent="0.25">
      <c r="A45" s="108"/>
      <c r="B45" s="109"/>
      <c r="C45" s="110"/>
      <c r="D45" s="23"/>
      <c r="E45" s="24"/>
      <c r="F45" s="22"/>
      <c r="G45" s="66"/>
      <c r="H45" s="152">
        <f t="shared" ref="H45:H51" si="2">SUM(E45*F45*G45)</f>
        <v>0</v>
      </c>
      <c r="I45" s="153"/>
    </row>
    <row r="46" spans="1:9" x14ac:dyDescent="0.25">
      <c r="A46" s="99"/>
      <c r="B46" s="100"/>
      <c r="C46" s="101"/>
      <c r="D46" s="23"/>
      <c r="E46" s="24"/>
      <c r="F46" s="22"/>
      <c r="G46" s="66"/>
      <c r="H46" s="152">
        <f t="shared" si="2"/>
        <v>0</v>
      </c>
      <c r="I46" s="153"/>
    </row>
    <row r="47" spans="1:9" x14ac:dyDescent="0.25">
      <c r="A47" s="99"/>
      <c r="B47" s="100"/>
      <c r="C47" s="101"/>
      <c r="D47" s="23"/>
      <c r="E47" s="24"/>
      <c r="F47" s="22"/>
      <c r="G47" s="66"/>
      <c r="H47" s="152">
        <f t="shared" si="2"/>
        <v>0</v>
      </c>
      <c r="I47" s="153"/>
    </row>
    <row r="48" spans="1:9" x14ac:dyDescent="0.25">
      <c r="A48" s="99"/>
      <c r="B48" s="100"/>
      <c r="C48" s="101"/>
      <c r="D48" s="23"/>
      <c r="E48" s="24"/>
      <c r="F48" s="22"/>
      <c r="G48" s="66"/>
      <c r="H48" s="152">
        <f t="shared" si="2"/>
        <v>0</v>
      </c>
      <c r="I48" s="153"/>
    </row>
    <row r="49" spans="1:9" x14ac:dyDescent="0.25">
      <c r="A49" s="99"/>
      <c r="B49" s="100"/>
      <c r="C49" s="101"/>
      <c r="D49" s="23"/>
      <c r="E49" s="24"/>
      <c r="F49" s="22"/>
      <c r="G49" s="66"/>
      <c r="H49" s="152">
        <f t="shared" si="2"/>
        <v>0</v>
      </c>
      <c r="I49" s="153"/>
    </row>
    <row r="50" spans="1:9" x14ac:dyDescent="0.25">
      <c r="A50" s="99"/>
      <c r="B50" s="100"/>
      <c r="C50" s="101"/>
      <c r="D50" s="23"/>
      <c r="E50" s="24"/>
      <c r="F50" s="22"/>
      <c r="G50" s="66"/>
      <c r="H50" s="152">
        <f t="shared" si="2"/>
        <v>0</v>
      </c>
      <c r="I50" s="153"/>
    </row>
    <row r="51" spans="1:9" ht="12.75" customHeight="1" thickBot="1" x14ac:dyDescent="0.3">
      <c r="A51" s="154"/>
      <c r="B51" s="155"/>
      <c r="C51" s="156"/>
      <c r="D51" s="23"/>
      <c r="E51" s="24"/>
      <c r="F51" s="22"/>
      <c r="G51" s="66"/>
      <c r="H51" s="152">
        <f t="shared" si="2"/>
        <v>0</v>
      </c>
      <c r="I51" s="153"/>
    </row>
    <row r="52" spans="1:9" ht="13.5" customHeight="1" thickBot="1" x14ac:dyDescent="0.3">
      <c r="A52" s="25"/>
      <c r="B52" s="7"/>
      <c r="C52" s="7"/>
      <c r="D52" s="7"/>
      <c r="E52" s="7"/>
      <c r="F52" s="7"/>
      <c r="G52" s="7"/>
      <c r="H52" s="7"/>
      <c r="I52" s="27"/>
    </row>
    <row r="53" spans="1:9" ht="20.149999999999999" customHeight="1" thickBot="1" x14ac:dyDescent="0.3">
      <c r="A53" s="53" t="s">
        <v>28</v>
      </c>
      <c r="B53" s="54"/>
      <c r="C53" s="90" t="s">
        <v>29</v>
      </c>
      <c r="D53" s="167"/>
      <c r="E53" s="168"/>
      <c r="F53" s="172" t="s">
        <v>32</v>
      </c>
      <c r="G53" s="172"/>
      <c r="H53" s="173">
        <f>SUM(H28:I51)</f>
        <v>0</v>
      </c>
      <c r="I53" s="174"/>
    </row>
    <row r="54" spans="1:9" ht="14.5" thickBot="1" x14ac:dyDescent="0.3">
      <c r="A54" s="1"/>
      <c r="B54" s="71"/>
      <c r="C54" s="2"/>
      <c r="D54" s="71"/>
      <c r="E54" s="71"/>
      <c r="F54" s="169"/>
      <c r="G54" s="169"/>
      <c r="H54" s="170"/>
      <c r="I54" s="171"/>
    </row>
    <row r="55" spans="1:9" ht="17.5" customHeight="1" thickBot="1" x14ac:dyDescent="0.3">
      <c r="A55" s="55" t="s">
        <v>30</v>
      </c>
      <c r="B55" s="56"/>
      <c r="C55" s="178" t="s">
        <v>31</v>
      </c>
      <c r="D55" s="179"/>
      <c r="E55" s="180"/>
      <c r="F55" s="172" t="s">
        <v>51</v>
      </c>
      <c r="G55" s="172"/>
      <c r="H55" s="181"/>
      <c r="I55" s="182"/>
    </row>
    <row r="56" spans="1:9" ht="16.5" customHeight="1" thickBot="1" x14ac:dyDescent="0.3">
      <c r="A56" s="183"/>
      <c r="B56" s="184"/>
      <c r="C56" s="187"/>
      <c r="D56" s="188"/>
      <c r="E56" s="189"/>
      <c r="F56" s="2"/>
      <c r="G56" s="2"/>
      <c r="H56" s="2"/>
      <c r="I56" s="3"/>
    </row>
    <row r="57" spans="1:9" ht="15.5" x14ac:dyDescent="0.25">
      <c r="A57" s="183"/>
      <c r="B57" s="184"/>
      <c r="C57" s="190"/>
      <c r="D57" s="191"/>
      <c r="E57" s="192"/>
      <c r="F57" s="2"/>
      <c r="G57" s="196" t="s">
        <v>34</v>
      </c>
      <c r="H57" s="197"/>
      <c r="I57" s="57"/>
    </row>
    <row r="58" spans="1:9" ht="15.5" x14ac:dyDescent="0.25">
      <c r="A58" s="183"/>
      <c r="B58" s="184"/>
      <c r="C58" s="190"/>
      <c r="D58" s="191"/>
      <c r="E58" s="192"/>
      <c r="F58" s="2"/>
      <c r="G58" s="26"/>
      <c r="H58" s="67"/>
      <c r="I58" s="3"/>
    </row>
    <row r="59" spans="1:9" ht="12.75" customHeight="1" x14ac:dyDescent="0.25">
      <c r="A59" s="183"/>
      <c r="B59" s="184"/>
      <c r="C59" s="190"/>
      <c r="D59" s="191"/>
      <c r="E59" s="192"/>
      <c r="F59" s="2"/>
      <c r="G59" s="198" t="s">
        <v>1</v>
      </c>
      <c r="H59" s="199"/>
      <c r="I59" s="200"/>
    </row>
    <row r="60" spans="1:9" ht="13.5" customHeight="1" thickBot="1" x14ac:dyDescent="0.3">
      <c r="A60" s="185"/>
      <c r="B60" s="186"/>
      <c r="C60" s="193"/>
      <c r="D60" s="194"/>
      <c r="E60" s="195"/>
      <c r="F60" s="5"/>
      <c r="G60" s="201"/>
      <c r="H60" s="202"/>
      <c r="I60" s="203"/>
    </row>
    <row r="61" spans="1:9" ht="12.75" customHeight="1" x14ac:dyDescent="0.25">
      <c r="A61" s="175" t="s">
        <v>49</v>
      </c>
      <c r="B61" s="175"/>
      <c r="C61" s="175"/>
      <c r="D61" s="175"/>
      <c r="E61" s="175"/>
      <c r="F61" s="175"/>
      <c r="G61" s="175"/>
      <c r="H61" s="61"/>
      <c r="I61" s="61"/>
    </row>
    <row r="62" spans="1:9" ht="12.75" customHeight="1" x14ac:dyDescent="0.25">
      <c r="A62" s="175" t="s">
        <v>48</v>
      </c>
      <c r="B62" s="176"/>
      <c r="C62" s="176"/>
      <c r="D62" s="176"/>
      <c r="E62" s="176"/>
      <c r="F62" s="176"/>
      <c r="G62" s="176"/>
      <c r="H62" s="176"/>
      <c r="I62" s="176"/>
    </row>
    <row r="63" spans="1:9" x14ac:dyDescent="0.25">
      <c r="A63" s="60" t="s">
        <v>50</v>
      </c>
      <c r="B63" s="60"/>
      <c r="C63" s="60"/>
      <c r="D63" s="60"/>
      <c r="E63" s="60"/>
      <c r="F63" s="60"/>
      <c r="G63" s="2"/>
      <c r="H63" s="61"/>
      <c r="I63" s="61"/>
    </row>
    <row r="64" spans="1:9" ht="21.75" customHeight="1" x14ac:dyDescent="0.25">
      <c r="A64" s="177"/>
      <c r="B64" s="177"/>
      <c r="C64" s="177"/>
      <c r="D64" s="177"/>
      <c r="E64" s="177"/>
      <c r="F64" s="177"/>
      <c r="G64" s="177"/>
      <c r="H64" s="176"/>
      <c r="I64" s="176"/>
    </row>
    <row r="65" spans="1:2" x14ac:dyDescent="0.25">
      <c r="A65" s="58"/>
      <c r="B65" s="59" t="s">
        <v>39</v>
      </c>
    </row>
  </sheetData>
  <mergeCells count="75">
    <mergeCell ref="A29:C29"/>
    <mergeCell ref="A34:C34"/>
    <mergeCell ref="H29:I29"/>
    <mergeCell ref="H34:I34"/>
    <mergeCell ref="A51:C51"/>
    <mergeCell ref="A61:G61"/>
    <mergeCell ref="A62:I62"/>
    <mergeCell ref="A64:I64"/>
    <mergeCell ref="C55:E55"/>
    <mergeCell ref="F55:G55"/>
    <mergeCell ref="H55:I55"/>
    <mergeCell ref="A56:B60"/>
    <mergeCell ref="C56:E60"/>
    <mergeCell ref="G57:H57"/>
    <mergeCell ref="G59:I60"/>
    <mergeCell ref="H48:I48"/>
    <mergeCell ref="H49:I49"/>
    <mergeCell ref="D53:E53"/>
    <mergeCell ref="F54:G54"/>
    <mergeCell ref="H54:I54"/>
    <mergeCell ref="H50:I50"/>
    <mergeCell ref="H51:I51"/>
    <mergeCell ref="F53:G53"/>
    <mergeCell ref="H53:I53"/>
    <mergeCell ref="H39:I39"/>
    <mergeCell ref="H40:I40"/>
    <mergeCell ref="H41:I41"/>
    <mergeCell ref="H42:I42"/>
    <mergeCell ref="H43:I43"/>
    <mergeCell ref="H45:I45"/>
    <mergeCell ref="H46:I46"/>
    <mergeCell ref="H47:I47"/>
    <mergeCell ref="A44:G44"/>
    <mergeCell ref="H44:I44"/>
    <mergeCell ref="A32:G32"/>
    <mergeCell ref="H33:I33"/>
    <mergeCell ref="H35:I35"/>
    <mergeCell ref="H36:I36"/>
    <mergeCell ref="B37:C38"/>
    <mergeCell ref="H37:I37"/>
    <mergeCell ref="H38:I38"/>
    <mergeCell ref="A36:C36"/>
    <mergeCell ref="A33:C33"/>
    <mergeCell ref="A35:C35"/>
    <mergeCell ref="C7:I7"/>
    <mergeCell ref="H32:I32"/>
    <mergeCell ref="C9:D9"/>
    <mergeCell ref="C12:D12"/>
    <mergeCell ref="C14:I15"/>
    <mergeCell ref="C17:D17"/>
    <mergeCell ref="C19:D19"/>
    <mergeCell ref="H24:I24"/>
    <mergeCell ref="A27:G27"/>
    <mergeCell ref="H27:I27"/>
    <mergeCell ref="H28:I28"/>
    <mergeCell ref="H30:I30"/>
    <mergeCell ref="H31:I31"/>
    <mergeCell ref="A28:C28"/>
    <mergeCell ref="A30:C30"/>
    <mergeCell ref="A31:C31"/>
    <mergeCell ref="A1:G1"/>
    <mergeCell ref="A2:D3"/>
    <mergeCell ref="E2:E3"/>
    <mergeCell ref="F2:I3"/>
    <mergeCell ref="C5:I5"/>
    <mergeCell ref="A49:C49"/>
    <mergeCell ref="A50:C50"/>
    <mergeCell ref="B40:C40"/>
    <mergeCell ref="B41:C41"/>
    <mergeCell ref="B42:C42"/>
    <mergeCell ref="B43:C43"/>
    <mergeCell ref="A45:C45"/>
    <mergeCell ref="A46:C46"/>
    <mergeCell ref="A47:C47"/>
    <mergeCell ref="A48:C48"/>
  </mergeCells>
  <conditionalFormatting sqref="C5">
    <cfRule type="containsBlanks" dxfId="23" priority="12">
      <formula>LEN(TRIM(C5))=0</formula>
    </cfRule>
  </conditionalFormatting>
  <conditionalFormatting sqref="C7">
    <cfRule type="containsBlanks" dxfId="22" priority="11">
      <formula>LEN(TRIM(C7))=0</formula>
    </cfRule>
  </conditionalFormatting>
  <conditionalFormatting sqref="C9">
    <cfRule type="containsBlanks" dxfId="21" priority="10">
      <formula>LEN(TRIM(C9))=0</formula>
    </cfRule>
  </conditionalFormatting>
  <conditionalFormatting sqref="C12">
    <cfRule type="containsBlanks" dxfId="20" priority="9">
      <formula>LEN(TRIM(C12))=0</formula>
    </cfRule>
  </conditionalFormatting>
  <conditionalFormatting sqref="C14">
    <cfRule type="containsBlanks" dxfId="19" priority="8">
      <formula>LEN(TRIM(C14))=0</formula>
    </cfRule>
  </conditionalFormatting>
  <conditionalFormatting sqref="C17">
    <cfRule type="containsBlanks" dxfId="18" priority="7">
      <formula>LEN(TRIM(C17))=0</formula>
    </cfRule>
  </conditionalFormatting>
  <conditionalFormatting sqref="C19">
    <cfRule type="containsBlanks" dxfId="17" priority="6">
      <formula>LEN(TRIM(C19))=0</formula>
    </cfRule>
  </conditionalFormatting>
  <conditionalFormatting sqref="E2:E3">
    <cfRule type="containsBlanks" dxfId="16" priority="4">
      <formula>LEN(TRIM(E2))=0</formula>
    </cfRule>
    <cfRule type="containsBlanks" dxfId="15" priority="5">
      <formula>LEN(TRIM(E2))=0</formula>
    </cfRule>
  </conditionalFormatting>
  <conditionalFormatting sqref="H19">
    <cfRule type="containsBlanks" dxfId="14" priority="3">
      <formula>LEN(TRIM(H19))=0</formula>
    </cfRule>
  </conditionalFormatting>
  <conditionalFormatting sqref="H17">
    <cfRule type="containsBlanks" dxfId="13" priority="2">
      <formula>LEN(TRIM(H17))=0</formula>
    </cfRule>
  </conditionalFormatting>
  <conditionalFormatting sqref="H55">
    <cfRule type="containsBlanks" dxfId="12" priority="1">
      <formula>LEN(TRIM(H55))=0</formula>
    </cfRule>
  </conditionalFormatting>
  <pageMargins left="0.75490196078431371" right="0.67647058823529416" top="1.3137254901960784" bottom="0.62992125984251968" header="0.47244094488188981" footer="0.27559055118110237"/>
  <pageSetup paperSize="9" scale="79" fitToWidth="0" orientation="portrait" r:id="rId1"/>
  <headerFooter scaleWithDoc="0" alignWithMargins="0">
    <oddHeader>&amp;L&amp;G&amp;R&amp;"Arial,Fett"&amp;8Office fédéral des routes OFROU</oddHeader>
    <oddFooter>&amp;L&amp;8Version 1.0 du 01.01.2021&amp;R&amp;8&amp;P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>
      <selection activeCell="L23" sqref="L23"/>
    </sheetView>
  </sheetViews>
  <sheetFormatPr baseColWidth="10" defaultColWidth="11.453125" defaultRowHeight="12.5" x14ac:dyDescent="0.25"/>
  <cols>
    <col min="1" max="1" width="14.54296875" customWidth="1"/>
    <col min="2" max="2" width="21.1796875" customWidth="1"/>
    <col min="4" max="5" width="12.81640625" customWidth="1"/>
    <col min="6" max="7" width="13.7265625" customWidth="1"/>
    <col min="8" max="8" width="9.7265625" customWidth="1"/>
    <col min="9" max="9" width="6.1796875" customWidth="1"/>
  </cols>
  <sheetData>
    <row r="1" spans="1:9" ht="13.5" thickBot="1" x14ac:dyDescent="0.3">
      <c r="A1" s="111" t="s">
        <v>5</v>
      </c>
      <c r="B1" s="111"/>
      <c r="C1" s="111"/>
      <c r="D1" s="111"/>
      <c r="E1" s="111"/>
      <c r="F1" s="111"/>
      <c r="G1" s="111"/>
    </row>
    <row r="2" spans="1:9" ht="12.4" customHeight="1" x14ac:dyDescent="0.25">
      <c r="A2" s="112" t="s">
        <v>6</v>
      </c>
      <c r="B2" s="113"/>
      <c r="C2" s="113"/>
      <c r="D2" s="114"/>
      <c r="E2" s="118">
        <v>5</v>
      </c>
      <c r="F2" s="120"/>
      <c r="G2" s="121"/>
      <c r="H2" s="121"/>
      <c r="I2" s="122"/>
    </row>
    <row r="3" spans="1:9" ht="13.15" customHeight="1" thickBot="1" x14ac:dyDescent="0.3">
      <c r="A3" s="115"/>
      <c r="B3" s="116"/>
      <c r="C3" s="116"/>
      <c r="D3" s="117"/>
      <c r="E3" s="119"/>
      <c r="F3" s="123"/>
      <c r="G3" s="124"/>
      <c r="H3" s="124"/>
      <c r="I3" s="125"/>
    </row>
    <row r="4" spans="1:9" x14ac:dyDescent="0.25">
      <c r="A4" s="25"/>
      <c r="B4" s="7"/>
      <c r="C4" s="7"/>
      <c r="D4" s="7"/>
      <c r="E4" s="7"/>
      <c r="F4" s="7"/>
      <c r="G4" s="7"/>
      <c r="H4" s="7"/>
      <c r="I4" s="27"/>
    </row>
    <row r="5" spans="1:9" ht="15.5" x14ac:dyDescent="0.25">
      <c r="A5" s="4" t="s">
        <v>7</v>
      </c>
      <c r="B5" s="28"/>
      <c r="C5" s="126" t="s">
        <v>36</v>
      </c>
      <c r="D5" s="127"/>
      <c r="E5" s="127"/>
      <c r="F5" s="127"/>
      <c r="G5" s="127"/>
      <c r="H5" s="127"/>
      <c r="I5" s="128"/>
    </row>
    <row r="6" spans="1:9" x14ac:dyDescent="0.25">
      <c r="A6" s="1"/>
      <c r="B6" s="2"/>
      <c r="C6" s="2"/>
      <c r="D6" s="2"/>
      <c r="E6" s="2"/>
      <c r="F6" s="2"/>
      <c r="G6" s="2"/>
      <c r="H6" s="2"/>
      <c r="I6" s="3"/>
    </row>
    <row r="7" spans="1:9" ht="15.5" x14ac:dyDescent="0.25">
      <c r="A7" s="4" t="s">
        <v>8</v>
      </c>
      <c r="B7" s="28"/>
      <c r="C7" s="126" t="s">
        <v>44</v>
      </c>
      <c r="D7" s="127"/>
      <c r="E7" s="127"/>
      <c r="F7" s="127"/>
      <c r="G7" s="127"/>
      <c r="H7" s="127"/>
      <c r="I7" s="128"/>
    </row>
    <row r="8" spans="1:9" ht="15.5" x14ac:dyDescent="0.25">
      <c r="A8" s="1"/>
      <c r="B8" s="69"/>
      <c r="C8" s="2"/>
      <c r="D8" s="2"/>
      <c r="E8" s="2"/>
      <c r="F8" s="2"/>
      <c r="G8" s="2"/>
      <c r="H8" s="2"/>
      <c r="I8" s="3"/>
    </row>
    <row r="9" spans="1:9" ht="15.5" x14ac:dyDescent="0.25">
      <c r="A9" s="4" t="s">
        <v>9</v>
      </c>
      <c r="B9" s="28"/>
      <c r="C9" s="134">
        <v>44124</v>
      </c>
      <c r="D9" s="135"/>
      <c r="E9" s="2"/>
      <c r="F9" s="2"/>
      <c r="G9" s="2"/>
      <c r="H9" s="2"/>
      <c r="I9" s="3"/>
    </row>
    <row r="10" spans="1:9" ht="16" thickBot="1" x14ac:dyDescent="0.3">
      <c r="A10" s="12"/>
      <c r="B10" s="29"/>
      <c r="C10" s="5"/>
      <c r="D10" s="5"/>
      <c r="E10" s="5"/>
      <c r="F10" s="5"/>
      <c r="G10" s="5"/>
      <c r="H10" s="5"/>
      <c r="I10" s="6"/>
    </row>
    <row r="11" spans="1:9" ht="15.5" x14ac:dyDescent="0.25">
      <c r="A11" s="25"/>
      <c r="B11" s="30"/>
      <c r="C11" s="7"/>
      <c r="D11" s="7"/>
      <c r="E11" s="7"/>
      <c r="F11" s="7"/>
      <c r="G11" s="7"/>
      <c r="H11" s="7"/>
      <c r="I11" s="27"/>
    </row>
    <row r="12" spans="1:9" ht="15.5" x14ac:dyDescent="0.25">
      <c r="A12" s="4" t="s">
        <v>38</v>
      </c>
      <c r="B12" s="28"/>
      <c r="C12" s="136" t="s">
        <v>72</v>
      </c>
      <c r="D12" s="137"/>
      <c r="E12" s="2"/>
      <c r="F12" s="70"/>
      <c r="G12" s="70"/>
      <c r="H12" s="70"/>
      <c r="I12" s="3"/>
    </row>
    <row r="13" spans="1:9" ht="15.5" x14ac:dyDescent="0.25">
      <c r="A13" s="1"/>
      <c r="B13" s="69"/>
      <c r="C13" s="2"/>
      <c r="D13" s="70"/>
      <c r="E13" s="70"/>
      <c r="F13" s="70"/>
      <c r="G13" s="70"/>
      <c r="H13" s="70"/>
      <c r="I13" s="3"/>
    </row>
    <row r="14" spans="1:9" ht="15.75" customHeight="1" x14ac:dyDescent="0.25">
      <c r="A14" s="4" t="s">
        <v>10</v>
      </c>
      <c r="B14" s="28"/>
      <c r="C14" s="138" t="s">
        <v>73</v>
      </c>
      <c r="D14" s="139"/>
      <c r="E14" s="139"/>
      <c r="F14" s="139"/>
      <c r="G14" s="139"/>
      <c r="H14" s="139"/>
      <c r="I14" s="140"/>
    </row>
    <row r="15" spans="1:9" ht="15.5" x14ac:dyDescent="0.25">
      <c r="A15" s="31" t="s">
        <v>11</v>
      </c>
      <c r="B15" s="32"/>
      <c r="C15" s="141"/>
      <c r="D15" s="142"/>
      <c r="E15" s="142"/>
      <c r="F15" s="142"/>
      <c r="G15" s="142"/>
      <c r="H15" s="142"/>
      <c r="I15" s="143"/>
    </row>
    <row r="16" spans="1:9" ht="15.5" x14ac:dyDescent="0.25">
      <c r="A16" s="1"/>
      <c r="B16" s="69"/>
      <c r="C16" s="2"/>
      <c r="D16" s="71"/>
      <c r="E16" s="71"/>
      <c r="F16" s="71"/>
      <c r="G16" s="71"/>
      <c r="H16" s="71"/>
      <c r="I16" s="3"/>
    </row>
    <row r="17" spans="1:9" ht="15.5" x14ac:dyDescent="0.25">
      <c r="A17" s="4" t="s">
        <v>12</v>
      </c>
      <c r="B17" s="11"/>
      <c r="C17" s="144">
        <v>100</v>
      </c>
      <c r="D17" s="145"/>
      <c r="E17" s="2"/>
      <c r="F17" s="72" t="s">
        <v>14</v>
      </c>
      <c r="G17" s="2"/>
      <c r="H17" s="33">
        <v>12</v>
      </c>
      <c r="I17" s="34" t="str">
        <f>C19</f>
        <v>m3</v>
      </c>
    </row>
    <row r="18" spans="1:9" ht="15.5" x14ac:dyDescent="0.25">
      <c r="A18" s="1"/>
      <c r="B18" s="72"/>
      <c r="C18" s="2"/>
      <c r="D18" s="78"/>
      <c r="E18" s="2"/>
      <c r="F18" s="71"/>
      <c r="G18" s="2"/>
      <c r="H18" s="78"/>
      <c r="I18" s="9"/>
    </row>
    <row r="19" spans="1:9" ht="15.5" x14ac:dyDescent="0.25">
      <c r="A19" s="4" t="s">
        <v>13</v>
      </c>
      <c r="B19" s="11"/>
      <c r="C19" s="126" t="s">
        <v>55</v>
      </c>
      <c r="D19" s="146"/>
      <c r="E19" s="2"/>
      <c r="F19" s="72" t="s">
        <v>15</v>
      </c>
      <c r="G19" s="2"/>
      <c r="H19" s="33">
        <v>4.0999999999999996</v>
      </c>
      <c r="I19" s="8" t="s">
        <v>0</v>
      </c>
    </row>
    <row r="20" spans="1:9" ht="15.5" x14ac:dyDescent="0.25">
      <c r="A20" s="1"/>
      <c r="B20" s="11"/>
      <c r="C20" s="2"/>
      <c r="D20" s="73"/>
      <c r="E20" s="2"/>
      <c r="F20" s="2"/>
      <c r="G20" s="2"/>
      <c r="H20" s="73"/>
      <c r="I20" s="91"/>
    </row>
    <row r="21" spans="1:9" ht="15.5" x14ac:dyDescent="0.25">
      <c r="A21" s="4"/>
      <c r="B21" s="35"/>
      <c r="C21" s="83"/>
      <c r="D21" s="35"/>
      <c r="E21" s="36"/>
      <c r="F21" s="11" t="s">
        <v>35</v>
      </c>
      <c r="G21" s="2"/>
      <c r="H21" s="37">
        <f>H19/H17</f>
        <v>0.34166666666666662</v>
      </c>
      <c r="I21" s="8" t="s">
        <v>16</v>
      </c>
    </row>
    <row r="22" spans="1:9" ht="13" thickBot="1" x14ac:dyDescent="0.3">
      <c r="A22" s="12"/>
      <c r="B22" s="5"/>
      <c r="C22" s="5"/>
      <c r="D22" s="5"/>
      <c r="E22" s="5"/>
      <c r="F22" s="5"/>
      <c r="G22" s="5"/>
      <c r="H22" s="5"/>
      <c r="I22" s="6"/>
    </row>
    <row r="23" spans="1:9" ht="13" x14ac:dyDescent="0.25">
      <c r="A23" s="25"/>
      <c r="B23" s="7"/>
      <c r="C23" s="27"/>
      <c r="D23" s="13"/>
      <c r="E23" s="14"/>
      <c r="F23" s="15"/>
      <c r="G23" s="16"/>
      <c r="H23" s="17"/>
      <c r="I23" s="27"/>
    </row>
    <row r="24" spans="1:9" ht="15.5" x14ac:dyDescent="0.25">
      <c r="A24" s="38" t="s">
        <v>17</v>
      </c>
      <c r="B24" s="11"/>
      <c r="C24" s="3"/>
      <c r="D24" s="82" t="s">
        <v>18</v>
      </c>
      <c r="E24" s="39" t="s">
        <v>19</v>
      </c>
      <c r="F24" s="40" t="s">
        <v>20</v>
      </c>
      <c r="G24" s="41" t="s">
        <v>21</v>
      </c>
      <c r="H24" s="147" t="s">
        <v>23</v>
      </c>
      <c r="I24" s="148"/>
    </row>
    <row r="25" spans="1:9" ht="14" x14ac:dyDescent="0.25">
      <c r="A25" s="1" t="s">
        <v>11</v>
      </c>
      <c r="B25" s="2"/>
      <c r="C25" s="3"/>
      <c r="D25" s="77"/>
      <c r="E25" s="18"/>
      <c r="F25" s="84" t="s">
        <v>40</v>
      </c>
      <c r="G25" s="42" t="s">
        <v>22</v>
      </c>
      <c r="H25" s="78"/>
      <c r="I25" s="3"/>
    </row>
    <row r="26" spans="1:9" ht="13" thickBot="1" x14ac:dyDescent="0.3">
      <c r="A26" s="43"/>
      <c r="B26" s="5"/>
      <c r="C26" s="44"/>
      <c r="D26" s="79"/>
      <c r="E26" s="19"/>
      <c r="F26" s="20"/>
      <c r="G26" s="89"/>
      <c r="H26" s="80"/>
      <c r="I26" s="6"/>
    </row>
    <row r="27" spans="1:9" ht="16.5" thickBot="1" x14ac:dyDescent="0.3">
      <c r="A27" s="149" t="s">
        <v>45</v>
      </c>
      <c r="B27" s="150"/>
      <c r="C27" s="150"/>
      <c r="D27" s="150"/>
      <c r="E27" s="150"/>
      <c r="F27" s="150"/>
      <c r="G27" s="151"/>
      <c r="H27" s="132"/>
      <c r="I27" s="133"/>
    </row>
    <row r="28" spans="1:9" x14ac:dyDescent="0.25">
      <c r="A28" s="108" t="s">
        <v>27</v>
      </c>
      <c r="B28" s="102"/>
      <c r="C28" s="103"/>
      <c r="D28" s="21" t="s">
        <v>16</v>
      </c>
      <c r="E28" s="74">
        <f>H21</f>
        <v>0.34166666666666662</v>
      </c>
      <c r="F28" s="22">
        <v>32.200000000000003</v>
      </c>
      <c r="G28" s="46">
        <v>2.48</v>
      </c>
      <c r="H28" s="152">
        <f t="shared" ref="H28:H30" si="0">SUM(E28*F28*G28)</f>
        <v>27.284133333333333</v>
      </c>
      <c r="I28" s="153"/>
    </row>
    <row r="29" spans="1:9" x14ac:dyDescent="0.25">
      <c r="A29" s="99" t="s">
        <v>56</v>
      </c>
      <c r="B29" s="100"/>
      <c r="C29" s="101"/>
      <c r="D29" s="21" t="s">
        <v>0</v>
      </c>
      <c r="E29" s="74">
        <v>6.7000000000000004E-2</v>
      </c>
      <c r="F29" s="22">
        <v>32.200000000000003</v>
      </c>
      <c r="G29" s="46">
        <v>2.48</v>
      </c>
      <c r="H29" s="152">
        <f t="shared" si="0"/>
        <v>5.3503520000000009</v>
      </c>
      <c r="I29" s="153"/>
    </row>
    <row r="30" spans="1:9" ht="13" thickBot="1" x14ac:dyDescent="0.3">
      <c r="A30" s="154" t="s">
        <v>57</v>
      </c>
      <c r="B30" s="155"/>
      <c r="C30" s="156"/>
      <c r="D30" s="21" t="s">
        <v>0</v>
      </c>
      <c r="E30" s="74">
        <v>4.2999999999999997E-2</v>
      </c>
      <c r="F30" s="22">
        <v>32.200000000000003</v>
      </c>
      <c r="G30" s="46">
        <v>2.48</v>
      </c>
      <c r="H30" s="152">
        <f t="shared" si="0"/>
        <v>3.433808</v>
      </c>
      <c r="I30" s="153"/>
    </row>
    <row r="31" spans="1:9" ht="14.5" thickBot="1" x14ac:dyDescent="0.3">
      <c r="A31" s="204" t="s">
        <v>43</v>
      </c>
      <c r="B31" s="205"/>
      <c r="C31" s="205"/>
      <c r="D31" s="150"/>
      <c r="E31" s="150"/>
      <c r="F31" s="150"/>
      <c r="G31" s="151"/>
      <c r="H31" s="132"/>
      <c r="I31" s="133"/>
    </row>
    <row r="32" spans="1:9" x14ac:dyDescent="0.25">
      <c r="A32" s="108" t="s">
        <v>58</v>
      </c>
      <c r="B32" s="109"/>
      <c r="C32" s="110"/>
      <c r="D32" s="96" t="s">
        <v>55</v>
      </c>
      <c r="E32" s="24">
        <v>1</v>
      </c>
      <c r="F32" s="22">
        <v>156.51</v>
      </c>
      <c r="G32" s="81">
        <v>1.17</v>
      </c>
      <c r="H32" s="152">
        <f>SUM(E32*F32*G32)</f>
        <v>183.11669999999998</v>
      </c>
      <c r="I32" s="153"/>
    </row>
    <row r="33" spans="1:9" x14ac:dyDescent="0.25">
      <c r="A33" s="99" t="s">
        <v>59</v>
      </c>
      <c r="B33" s="206"/>
      <c r="C33" s="101"/>
      <c r="D33" s="96" t="s">
        <v>37</v>
      </c>
      <c r="E33" s="24">
        <v>0.83</v>
      </c>
      <c r="F33" s="22">
        <v>3.31</v>
      </c>
      <c r="G33" s="81">
        <v>1.17</v>
      </c>
      <c r="H33" s="152">
        <f>SUM(E33*F33*G33)</f>
        <v>3.2143410000000001</v>
      </c>
      <c r="I33" s="153"/>
    </row>
    <row r="34" spans="1:9" x14ac:dyDescent="0.25">
      <c r="A34" s="99" t="s">
        <v>60</v>
      </c>
      <c r="B34" s="206"/>
      <c r="C34" s="101"/>
      <c r="D34" s="96" t="s">
        <v>55</v>
      </c>
      <c r="E34" s="24">
        <v>1</v>
      </c>
      <c r="F34" s="22">
        <v>28.65</v>
      </c>
      <c r="G34" s="81">
        <v>1.17</v>
      </c>
      <c r="H34" s="152">
        <f>SUM(E34*F34*G34)</f>
        <v>33.520499999999998</v>
      </c>
      <c r="I34" s="153"/>
    </row>
    <row r="35" spans="1:9" ht="13" thickBot="1" x14ac:dyDescent="0.3">
      <c r="A35" s="154" t="s">
        <v>61</v>
      </c>
      <c r="B35" s="155"/>
      <c r="C35" s="156"/>
      <c r="D35" s="96" t="s">
        <v>62</v>
      </c>
      <c r="E35" s="24">
        <v>2</v>
      </c>
      <c r="F35" s="22">
        <v>2.5</v>
      </c>
      <c r="G35" s="81">
        <v>1.17</v>
      </c>
      <c r="H35" s="152">
        <f>SUM(E35*F35*G35)</f>
        <v>5.85</v>
      </c>
      <c r="I35" s="153"/>
    </row>
    <row r="36" spans="1:9" ht="16" x14ac:dyDescent="0.25">
      <c r="A36" s="97" t="s">
        <v>46</v>
      </c>
      <c r="B36" s="159" t="s">
        <v>24</v>
      </c>
      <c r="C36" s="160"/>
      <c r="D36" s="86" t="s">
        <v>25</v>
      </c>
      <c r="E36" s="86" t="s">
        <v>2</v>
      </c>
      <c r="F36" s="86" t="s">
        <v>3</v>
      </c>
      <c r="G36" s="87" t="s">
        <v>26</v>
      </c>
      <c r="H36" s="161"/>
      <c r="I36" s="162"/>
    </row>
    <row r="37" spans="1:9" x14ac:dyDescent="0.25">
      <c r="A37" s="88"/>
      <c r="B37" s="159"/>
      <c r="C37" s="160"/>
      <c r="D37" s="93">
        <v>0.4</v>
      </c>
      <c r="E37" s="94">
        <v>0.4</v>
      </c>
      <c r="F37" s="94">
        <v>0.4</v>
      </c>
      <c r="G37" s="95">
        <v>0.4</v>
      </c>
      <c r="H37" s="163"/>
      <c r="I37" s="164"/>
    </row>
    <row r="38" spans="1:9" ht="13" thickBot="1" x14ac:dyDescent="0.3">
      <c r="A38" s="47" t="s">
        <v>41</v>
      </c>
      <c r="B38" s="48" t="s">
        <v>42</v>
      </c>
      <c r="C38" s="49"/>
      <c r="D38" s="50"/>
      <c r="E38" s="51"/>
      <c r="F38" s="51"/>
      <c r="G38" s="52"/>
      <c r="H38" s="165"/>
      <c r="I38" s="166"/>
    </row>
    <row r="39" spans="1:9" x14ac:dyDescent="0.25">
      <c r="A39" s="45" t="s">
        <v>64</v>
      </c>
      <c r="B39" s="102" t="s">
        <v>65</v>
      </c>
      <c r="C39" s="103"/>
      <c r="D39" s="23" t="s">
        <v>63</v>
      </c>
      <c r="E39" s="24">
        <v>8.3000000000000004E-2</v>
      </c>
      <c r="F39" s="22">
        <v>0.95</v>
      </c>
      <c r="G39" s="81">
        <v>1.2</v>
      </c>
      <c r="H39" s="152">
        <f>SUM(E39*F39*G39)</f>
        <v>9.4619999999999996E-2</v>
      </c>
      <c r="I39" s="153"/>
    </row>
    <row r="40" spans="1:9" x14ac:dyDescent="0.25">
      <c r="A40" s="45" t="s">
        <v>66</v>
      </c>
      <c r="B40" s="104" t="s">
        <v>67</v>
      </c>
      <c r="C40" s="105"/>
      <c r="D40" s="23" t="s">
        <v>63</v>
      </c>
      <c r="E40" s="24">
        <v>8.3000000000000004E-2</v>
      </c>
      <c r="F40" s="22">
        <v>2.85</v>
      </c>
      <c r="G40" s="81">
        <v>1.2</v>
      </c>
      <c r="H40" s="152">
        <f>SUM(E40*F40*G40)</f>
        <v>0.28386</v>
      </c>
      <c r="I40" s="153"/>
    </row>
    <row r="41" spans="1:9" x14ac:dyDescent="0.25">
      <c r="A41" s="45" t="s">
        <v>68</v>
      </c>
      <c r="B41" s="104" t="s">
        <v>69</v>
      </c>
      <c r="C41" s="105"/>
      <c r="D41" s="23" t="s">
        <v>63</v>
      </c>
      <c r="E41" s="24">
        <v>8.3000000000000004E-2</v>
      </c>
      <c r="F41" s="22">
        <v>29.4</v>
      </c>
      <c r="G41" s="81">
        <v>1.2</v>
      </c>
      <c r="H41" s="152">
        <f>SUM(E41*F41*G41)</f>
        <v>2.9282399999999997</v>
      </c>
      <c r="I41" s="153"/>
    </row>
    <row r="42" spans="1:9" ht="13" thickBot="1" x14ac:dyDescent="0.3">
      <c r="A42" s="45" t="s">
        <v>70</v>
      </c>
      <c r="B42" s="106" t="s">
        <v>71</v>
      </c>
      <c r="C42" s="107"/>
      <c r="D42" s="23" t="s">
        <v>52</v>
      </c>
      <c r="E42" s="24">
        <v>1.5</v>
      </c>
      <c r="F42" s="22">
        <v>1</v>
      </c>
      <c r="G42" s="81">
        <v>1.2</v>
      </c>
      <c r="H42" s="152">
        <f>SUM(E42*F42*G42)</f>
        <v>1.7999999999999998</v>
      </c>
      <c r="I42" s="153"/>
    </row>
    <row r="43" spans="1:9" ht="16.5" thickBot="1" x14ac:dyDescent="0.3">
      <c r="A43" s="149" t="s">
        <v>47</v>
      </c>
      <c r="B43" s="150"/>
      <c r="C43" s="150"/>
      <c r="D43" s="150"/>
      <c r="E43" s="150"/>
      <c r="F43" s="150"/>
      <c r="G43" s="151"/>
      <c r="H43" s="132"/>
      <c r="I43" s="133"/>
    </row>
    <row r="44" spans="1:9" x14ac:dyDescent="0.25">
      <c r="A44" s="108"/>
      <c r="B44" s="109"/>
      <c r="C44" s="110"/>
      <c r="D44" s="23"/>
      <c r="E44" s="24"/>
      <c r="F44" s="22"/>
      <c r="G44" s="81"/>
      <c r="H44" s="152">
        <f t="shared" ref="H44:H50" si="1">SUM(E44*F44*G44)</f>
        <v>0</v>
      </c>
      <c r="I44" s="153"/>
    </row>
    <row r="45" spans="1:9" x14ac:dyDescent="0.25">
      <c r="A45" s="99"/>
      <c r="B45" s="100"/>
      <c r="C45" s="101"/>
      <c r="D45" s="23"/>
      <c r="E45" s="24"/>
      <c r="F45" s="22"/>
      <c r="G45" s="81"/>
      <c r="H45" s="152">
        <f t="shared" si="1"/>
        <v>0</v>
      </c>
      <c r="I45" s="153"/>
    </row>
    <row r="46" spans="1:9" x14ac:dyDescent="0.25">
      <c r="A46" s="99"/>
      <c r="B46" s="100"/>
      <c r="C46" s="101"/>
      <c r="D46" s="23"/>
      <c r="E46" s="24"/>
      <c r="F46" s="22"/>
      <c r="G46" s="81"/>
      <c r="H46" s="152">
        <f t="shared" si="1"/>
        <v>0</v>
      </c>
      <c r="I46" s="153"/>
    </row>
    <row r="47" spans="1:9" x14ac:dyDescent="0.25">
      <c r="A47" s="99"/>
      <c r="B47" s="100"/>
      <c r="C47" s="101"/>
      <c r="D47" s="23"/>
      <c r="E47" s="24"/>
      <c r="F47" s="22"/>
      <c r="G47" s="81"/>
      <c r="H47" s="152">
        <f t="shared" si="1"/>
        <v>0</v>
      </c>
      <c r="I47" s="153"/>
    </row>
    <row r="48" spans="1:9" x14ac:dyDescent="0.25">
      <c r="A48" s="99"/>
      <c r="B48" s="100"/>
      <c r="C48" s="101"/>
      <c r="D48" s="23"/>
      <c r="E48" s="24"/>
      <c r="F48" s="22"/>
      <c r="G48" s="81"/>
      <c r="H48" s="152">
        <f t="shared" si="1"/>
        <v>0</v>
      </c>
      <c r="I48" s="153"/>
    </row>
    <row r="49" spans="1:9" x14ac:dyDescent="0.25">
      <c r="A49" s="99"/>
      <c r="B49" s="100"/>
      <c r="C49" s="101"/>
      <c r="D49" s="23"/>
      <c r="E49" s="24"/>
      <c r="F49" s="22"/>
      <c r="G49" s="81"/>
      <c r="H49" s="152">
        <f t="shared" si="1"/>
        <v>0</v>
      </c>
      <c r="I49" s="153"/>
    </row>
    <row r="50" spans="1:9" ht="12.75" customHeight="1" thickBot="1" x14ac:dyDescent="0.3">
      <c r="A50" s="154"/>
      <c r="B50" s="155"/>
      <c r="C50" s="156"/>
      <c r="D50" s="23"/>
      <c r="E50" s="24"/>
      <c r="F50" s="22"/>
      <c r="G50" s="81"/>
      <c r="H50" s="152">
        <f t="shared" si="1"/>
        <v>0</v>
      </c>
      <c r="I50" s="153"/>
    </row>
    <row r="51" spans="1:9" ht="13.5" customHeight="1" thickBot="1" x14ac:dyDescent="0.3">
      <c r="A51" s="25"/>
      <c r="B51" s="7"/>
      <c r="C51" s="7"/>
      <c r="D51" s="7"/>
      <c r="E51" s="7"/>
      <c r="F51" s="7"/>
      <c r="G51" s="7"/>
      <c r="H51" s="7"/>
      <c r="I51" s="27"/>
    </row>
    <row r="52" spans="1:9" ht="20.149999999999999" customHeight="1" thickBot="1" x14ac:dyDescent="0.3">
      <c r="A52" s="53" t="s">
        <v>28</v>
      </c>
      <c r="B52" s="54"/>
      <c r="C52" s="90" t="s">
        <v>29</v>
      </c>
      <c r="D52" s="167"/>
      <c r="E52" s="168"/>
      <c r="F52" s="172" t="s">
        <v>32</v>
      </c>
      <c r="G52" s="172"/>
      <c r="H52" s="173">
        <f>SUM(H28:I50)</f>
        <v>266.87655433333333</v>
      </c>
      <c r="I52" s="174"/>
    </row>
    <row r="53" spans="1:9" ht="14.5" thickBot="1" x14ac:dyDescent="0.3">
      <c r="A53" s="1"/>
      <c r="B53" s="71"/>
      <c r="C53" s="2"/>
      <c r="D53" s="71"/>
      <c r="E53" s="71"/>
      <c r="F53" s="207" t="s">
        <v>33</v>
      </c>
      <c r="G53" s="207"/>
      <c r="H53" s="170">
        <v>0</v>
      </c>
      <c r="I53" s="171"/>
    </row>
    <row r="54" spans="1:9" ht="17.5" customHeight="1" thickBot="1" x14ac:dyDescent="0.3">
      <c r="A54" s="55" t="s">
        <v>30</v>
      </c>
      <c r="B54" s="56"/>
      <c r="C54" s="178" t="s">
        <v>31</v>
      </c>
      <c r="D54" s="179"/>
      <c r="E54" s="180"/>
      <c r="F54" s="172" t="s">
        <v>51</v>
      </c>
      <c r="G54" s="172"/>
      <c r="H54" s="181">
        <v>267</v>
      </c>
      <c r="I54" s="182"/>
    </row>
    <row r="55" spans="1:9" ht="16.5" customHeight="1" thickBot="1" x14ac:dyDescent="0.3">
      <c r="A55" s="183"/>
      <c r="B55" s="184"/>
      <c r="C55" s="187"/>
      <c r="D55" s="188"/>
      <c r="E55" s="189"/>
      <c r="F55" s="2"/>
      <c r="G55" s="2"/>
      <c r="H55" s="2"/>
      <c r="I55" s="3"/>
    </row>
    <row r="56" spans="1:9" ht="15.5" x14ac:dyDescent="0.25">
      <c r="A56" s="183"/>
      <c r="B56" s="184"/>
      <c r="C56" s="190"/>
      <c r="D56" s="191"/>
      <c r="E56" s="192"/>
      <c r="F56" s="2"/>
      <c r="G56" s="196" t="s">
        <v>34</v>
      </c>
      <c r="H56" s="197"/>
      <c r="I56" s="57"/>
    </row>
    <row r="57" spans="1:9" ht="15.5" x14ac:dyDescent="0.25">
      <c r="A57" s="183"/>
      <c r="B57" s="184"/>
      <c r="C57" s="190"/>
      <c r="D57" s="191"/>
      <c r="E57" s="192"/>
      <c r="F57" s="2"/>
      <c r="G57" s="26"/>
      <c r="H57" s="76"/>
      <c r="I57" s="3"/>
    </row>
    <row r="58" spans="1:9" ht="12.75" customHeight="1" x14ac:dyDescent="0.25">
      <c r="A58" s="183"/>
      <c r="B58" s="184"/>
      <c r="C58" s="190"/>
      <c r="D58" s="191"/>
      <c r="E58" s="192"/>
      <c r="F58" s="2"/>
      <c r="G58" s="198" t="s">
        <v>1</v>
      </c>
      <c r="H58" s="199"/>
      <c r="I58" s="200"/>
    </row>
    <row r="59" spans="1:9" ht="13.5" customHeight="1" thickBot="1" x14ac:dyDescent="0.3">
      <c r="A59" s="185"/>
      <c r="B59" s="186"/>
      <c r="C59" s="193"/>
      <c r="D59" s="194"/>
      <c r="E59" s="195"/>
      <c r="F59" s="5"/>
      <c r="G59" s="201"/>
      <c r="H59" s="202"/>
      <c r="I59" s="203"/>
    </row>
    <row r="60" spans="1:9" ht="12.75" customHeight="1" x14ac:dyDescent="0.25">
      <c r="A60" s="175" t="s">
        <v>53</v>
      </c>
      <c r="B60" s="175"/>
      <c r="C60" s="175"/>
      <c r="D60" s="175"/>
      <c r="E60" s="175"/>
      <c r="F60" s="175"/>
      <c r="G60" s="175"/>
      <c r="H60" s="75"/>
      <c r="I60" s="75"/>
    </row>
    <row r="61" spans="1:9" ht="12.75" customHeight="1" x14ac:dyDescent="0.25">
      <c r="A61" s="175" t="s">
        <v>48</v>
      </c>
      <c r="B61" s="176"/>
      <c r="C61" s="176"/>
      <c r="D61" s="176"/>
      <c r="E61" s="176"/>
      <c r="F61" s="176"/>
      <c r="G61" s="176"/>
      <c r="H61" s="176"/>
      <c r="I61" s="176"/>
    </row>
    <row r="62" spans="1:9" x14ac:dyDescent="0.25">
      <c r="A62" s="60" t="s">
        <v>54</v>
      </c>
      <c r="B62" s="60"/>
      <c r="C62" s="60"/>
      <c r="D62" s="60"/>
      <c r="E62" s="60"/>
      <c r="F62" s="60"/>
      <c r="G62" s="2"/>
      <c r="H62" s="75"/>
      <c r="I62" s="75"/>
    </row>
    <row r="63" spans="1:9" ht="21.75" customHeight="1" x14ac:dyDescent="0.25">
      <c r="A63" s="177"/>
      <c r="B63" s="177"/>
      <c r="C63" s="177"/>
      <c r="D63" s="177"/>
      <c r="E63" s="177"/>
      <c r="F63" s="177"/>
      <c r="G63" s="177"/>
      <c r="H63" s="176"/>
      <c r="I63" s="176"/>
    </row>
    <row r="64" spans="1:9" x14ac:dyDescent="0.25">
      <c r="A64" s="58"/>
      <c r="B64" s="59" t="s">
        <v>39</v>
      </c>
    </row>
  </sheetData>
  <mergeCells count="73">
    <mergeCell ref="A63:I63"/>
    <mergeCell ref="A34:C34"/>
    <mergeCell ref="H34:I34"/>
    <mergeCell ref="A55:B59"/>
    <mergeCell ref="C55:E59"/>
    <mergeCell ref="G56:H56"/>
    <mergeCell ref="G58:I59"/>
    <mergeCell ref="A60:G60"/>
    <mergeCell ref="A61:I61"/>
    <mergeCell ref="D52:E52"/>
    <mergeCell ref="F52:G52"/>
    <mergeCell ref="H52:I52"/>
    <mergeCell ref="F53:G53"/>
    <mergeCell ref="H53:I53"/>
    <mergeCell ref="C54:E54"/>
    <mergeCell ref="F54:G54"/>
    <mergeCell ref="H54:I54"/>
    <mergeCell ref="A48:C48"/>
    <mergeCell ref="H48:I48"/>
    <mergeCell ref="A49:C49"/>
    <mergeCell ref="H49:I49"/>
    <mergeCell ref="A50:C50"/>
    <mergeCell ref="H50:I50"/>
    <mergeCell ref="A45:C45"/>
    <mergeCell ref="H45:I45"/>
    <mergeCell ref="A46:C46"/>
    <mergeCell ref="H46:I46"/>
    <mergeCell ref="A47:C47"/>
    <mergeCell ref="H47:I47"/>
    <mergeCell ref="B42:C42"/>
    <mergeCell ref="H42:I42"/>
    <mergeCell ref="A43:G43"/>
    <mergeCell ref="H43:I43"/>
    <mergeCell ref="A44:C44"/>
    <mergeCell ref="H44:I44"/>
    <mergeCell ref="B41:C41"/>
    <mergeCell ref="H41:I41"/>
    <mergeCell ref="A33:C33"/>
    <mergeCell ref="H33:I33"/>
    <mergeCell ref="A35:C35"/>
    <mergeCell ref="H35:I35"/>
    <mergeCell ref="B36:C37"/>
    <mergeCell ref="H36:I36"/>
    <mergeCell ref="H37:I37"/>
    <mergeCell ref="H38:I38"/>
    <mergeCell ref="B39:C39"/>
    <mergeCell ref="H39:I39"/>
    <mergeCell ref="B40:C40"/>
    <mergeCell ref="H40:I40"/>
    <mergeCell ref="A30:C30"/>
    <mergeCell ref="H30:I30"/>
    <mergeCell ref="A31:G31"/>
    <mergeCell ref="H31:I31"/>
    <mergeCell ref="A32:C32"/>
    <mergeCell ref="H32:I32"/>
    <mergeCell ref="A27:G27"/>
    <mergeCell ref="H27:I27"/>
    <mergeCell ref="A28:C28"/>
    <mergeCell ref="H28:I28"/>
    <mergeCell ref="A29:C29"/>
    <mergeCell ref="H29:I29"/>
    <mergeCell ref="H24:I24"/>
    <mergeCell ref="A1:G1"/>
    <mergeCell ref="A2:D3"/>
    <mergeCell ref="E2:E3"/>
    <mergeCell ref="F2:I3"/>
    <mergeCell ref="C5:I5"/>
    <mergeCell ref="C7:I7"/>
    <mergeCell ref="C9:D9"/>
    <mergeCell ref="C12:D12"/>
    <mergeCell ref="C14:I15"/>
    <mergeCell ref="C17:D17"/>
    <mergeCell ref="C19:D19"/>
  </mergeCells>
  <conditionalFormatting sqref="H54">
    <cfRule type="containsBlanks" dxfId="11" priority="1">
      <formula>LEN(TRIM(H54))=0</formula>
    </cfRule>
  </conditionalFormatting>
  <conditionalFormatting sqref="C5">
    <cfRule type="containsBlanks" dxfId="10" priority="12">
      <formula>LEN(TRIM(C5))=0</formula>
    </cfRule>
  </conditionalFormatting>
  <conditionalFormatting sqref="C7">
    <cfRule type="containsBlanks" dxfId="9" priority="11">
      <formula>LEN(TRIM(C7))=0</formula>
    </cfRule>
  </conditionalFormatting>
  <conditionalFormatting sqref="C9">
    <cfRule type="containsBlanks" dxfId="8" priority="10">
      <formula>LEN(TRIM(C9))=0</formula>
    </cfRule>
  </conditionalFormatting>
  <conditionalFormatting sqref="C12">
    <cfRule type="containsBlanks" dxfId="7" priority="9">
      <formula>LEN(TRIM(C12))=0</formula>
    </cfRule>
  </conditionalFormatting>
  <conditionalFormatting sqref="C14">
    <cfRule type="containsBlanks" dxfId="6" priority="8">
      <formula>LEN(TRIM(C14))=0</formula>
    </cfRule>
  </conditionalFormatting>
  <conditionalFormatting sqref="C17">
    <cfRule type="containsBlanks" dxfId="5" priority="7">
      <formula>LEN(TRIM(C17))=0</formula>
    </cfRule>
  </conditionalFormatting>
  <conditionalFormatting sqref="C19">
    <cfRule type="containsBlanks" dxfId="4" priority="6">
      <formula>LEN(TRIM(C19))=0</formula>
    </cfRule>
  </conditionalFormatting>
  <conditionalFormatting sqref="E2:E3">
    <cfRule type="containsBlanks" dxfId="3" priority="4">
      <formula>LEN(TRIM(E2))=0</formula>
    </cfRule>
    <cfRule type="containsBlanks" dxfId="2" priority="5">
      <formula>LEN(TRIM(E2))=0</formula>
    </cfRule>
  </conditionalFormatting>
  <conditionalFormatting sqref="H19">
    <cfRule type="containsBlanks" dxfId="1" priority="3">
      <formula>LEN(TRIM(H19))=0</formula>
    </cfRule>
  </conditionalFormatting>
  <conditionalFormatting sqref="H17">
    <cfRule type="containsBlanks" dxfId="0" priority="2">
      <formula>LEN(TRIM(H17))=0</formula>
    </cfRule>
  </conditionalFormatting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Modèle</vt:lpstr>
      <vt:lpstr>Exemple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 Libera Ornella GS-UVEK</dc:creator>
  <cp:lastModifiedBy>Schär Philippe ASTRA</cp:lastModifiedBy>
  <cp:lastPrinted>2021-05-04T05:35:47Z</cp:lastPrinted>
  <dcterms:created xsi:type="dcterms:W3CDTF">2018-11-26T11:32:06Z</dcterms:created>
  <dcterms:modified xsi:type="dcterms:W3CDTF">2021-05-04T05:49:55Z</dcterms:modified>
</cp:coreProperties>
</file>