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35" activeTab="0"/>
  </bookViews>
  <sheets>
    <sheet name="Annexe F" sheetId="1" r:id="rId1"/>
    <sheet name="liste %" sheetId="2" r:id="rId2"/>
  </sheets>
  <definedNames>
    <definedName name="_xlnm.Print_Titles" localSheetId="0">'Annexe F'!$18:$19</definedName>
    <definedName name="indice">'liste %'!$B$2:$B$6</definedName>
    <definedName name="indices">'liste %'!#REF!</definedName>
    <definedName name="pourcent">'liste %'!$F$2:$F$7</definedName>
    <definedName name="prix">'liste %'!#REF!</definedName>
    <definedName name="_xlnm.Print_Area" localSheetId="0">'Annexe F'!$A$1:$K$56</definedName>
  </definedNames>
  <calcPr fullCalcOnLoad="1"/>
</workbook>
</file>

<file path=xl/comments1.xml><?xml version="1.0" encoding="utf-8"?>
<comments xmlns="http://schemas.openxmlformats.org/spreadsheetml/2006/main">
  <authors>
    <author>Alt Michel ASTRA</author>
  </authors>
  <commentList>
    <comment ref="A9" authorId="0">
      <text>
        <r>
          <rPr>
            <sz val="9"/>
            <rFont val="Tahoma"/>
            <family val="2"/>
          </rPr>
          <t>Dénomination du projet d'agglomération conformément à l'accord sur les prestations</t>
        </r>
      </text>
    </comment>
    <comment ref="A10" authorId="0">
      <text>
        <r>
          <rPr>
            <sz val="9"/>
            <rFont val="Tahoma"/>
            <family val="2"/>
          </rPr>
          <t>Dénomination du code ARE conformément à l'accord sur les prestations</t>
        </r>
      </text>
    </comment>
    <comment ref="A11" authorId="0">
      <text>
        <r>
          <rPr>
            <sz val="9"/>
            <rFont val="Tahoma"/>
            <family val="2"/>
          </rPr>
          <t>Dénomination du paquet de mesures conformément à l'accord sur les prestations</t>
        </r>
      </text>
    </comment>
  </commentList>
</comments>
</file>

<file path=xl/sharedStrings.xml><?xml version="1.0" encoding="utf-8"?>
<sst xmlns="http://schemas.openxmlformats.org/spreadsheetml/2006/main" count="50" uniqueCount="40">
  <si>
    <t>AP-Nr.</t>
  </si>
  <si>
    <t xml:space="preserve"> </t>
  </si>
  <si>
    <t>CHF</t>
  </si>
  <si>
    <t>Liste des parties de mesures</t>
  </si>
  <si>
    <t>part de la Confédération</t>
  </si>
  <si>
    <t>Lieu / Date :</t>
  </si>
  <si>
    <t>Signature de l’autorité cantonale, organisme responsable compétent :</t>
  </si>
  <si>
    <t>Prénom / Nom :</t>
  </si>
  <si>
    <t>Sceau :</t>
  </si>
  <si>
    <t>Signature :</t>
  </si>
  <si>
    <t>%</t>
  </si>
  <si>
    <t xml:space="preserve">Coûts d'investissement max. pour mesure (paquet) selon l'accord sur les prestations </t>
  </si>
  <si>
    <t xml:space="preserve">Contribution max. de la Confédération pour mesure (paquet) selon l'accord sur les prestations </t>
  </si>
  <si>
    <t>Coûts imputables max. selon devis soumis pour la partie de mesure faisant l'objet d'une demande de convention de financement</t>
  </si>
  <si>
    <t>Contribution max. de la Confédération pour la partie de mesure faisant l'objet d'une demande de convention de financement</t>
  </si>
  <si>
    <t>Contribution de la Confédération pour les parties de mesures ayant déjà bénéficié d'une convention de financement signée</t>
  </si>
  <si>
    <t>Contribution de la Confédération à disposition pour les parties de mesures n'ayant pas encore fait l'objet d'une convention de financement</t>
  </si>
  <si>
    <t>Tous les coûts en CHF</t>
  </si>
  <si>
    <t>Contribution de la Confédération proportionnelle aux coûts d'investissement* CHF</t>
  </si>
  <si>
    <t>Coûts imputables selon devis soumis
CHF</t>
  </si>
  <si>
    <t>Contribution 
maximale
 de la 
Confédération
CHF</t>
  </si>
  <si>
    <t>Coûts d'investissement*
CHF</t>
  </si>
  <si>
    <t>Total / Somme</t>
  </si>
  <si>
    <t>* coûts estimés par les projets d'agglomération, après déduction du Benchmark, lors de l'examen par l'ARE pour le cofinancement de la génération du projet d'agglomération 
   correspondant</t>
  </si>
  <si>
    <t>Code ARE</t>
  </si>
  <si>
    <t>N° d'identification du projet
(N° de la conventin de financement 
/ Code ARE)</t>
  </si>
  <si>
    <t>Partie / Etape</t>
  </si>
  <si>
    <t>Projet d'agglomération ……………..</t>
  </si>
  <si>
    <t>ARE-Code ………..</t>
  </si>
  <si>
    <t>Paquet de mesures ………………</t>
  </si>
  <si>
    <t>indice des prix</t>
  </si>
  <si>
    <t>Version 14.0</t>
  </si>
  <si>
    <t>Fonds pour les routes nationales et le trafic d'agglomération (FORTA)</t>
  </si>
  <si>
    <t>Mesures A des projets d’agglomération</t>
  </si>
  <si>
    <t xml:space="preserve">Annexe F / Directives de l'OFROU relatives aux mesures de Circulation routière, Tram et Mobilité douce                                       </t>
  </si>
  <si>
    <t xml:space="preserve">indice des prix octobre 2005, sans TVA </t>
  </si>
  <si>
    <t>indice des prix avril 2016, sans TVA</t>
  </si>
  <si>
    <t xml:space="preserve">indice des prix octobre 2020, sans TVA </t>
  </si>
  <si>
    <t>???</t>
  </si>
  <si>
    <t xml:space="preserve">Cette liste fait partie intégrante des documents à remettre dans le cadre de la demande d'élaboration de la convention de financement conformément à 
l'article 6.1 des directives de l'OFROU. Tous les montants reportés dans ce tableau comprennent cl'indice des prix suivant : </t>
  </si>
</sst>
</file>

<file path=xl/styles.xml><?xml version="1.0" encoding="utf-8"?>
<styleSheet xmlns="http://schemas.openxmlformats.org/spreadsheetml/2006/main">
  <numFmts count="3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100C]dddd\ d\ mmmm\ yyyy"/>
  </numFmts>
  <fonts count="5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47" fillId="0" borderId="0" xfId="0" applyFont="1" applyAlignment="1">
      <alignment/>
    </xf>
    <xf numFmtId="4" fontId="45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horizontal="left" vertical="center" wrapText="1"/>
    </xf>
    <xf numFmtId="9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5" fillId="33" borderId="0" xfId="0" applyNumberFormat="1" applyFont="1" applyFill="1" applyBorder="1" applyAlignment="1">
      <alignment horizontal="right" vertical="center" wrapText="1" indent="2"/>
    </xf>
    <xf numFmtId="0" fontId="45" fillId="0" borderId="0" xfId="0" applyFont="1" applyBorder="1" applyAlignment="1">
      <alignment vertical="center" wrapText="1"/>
    </xf>
    <xf numFmtId="3" fontId="45" fillId="13" borderId="0" xfId="0" applyNumberFormat="1" applyFont="1" applyFill="1" applyBorder="1" applyAlignment="1">
      <alignment horizontal="right" vertical="center" wrapText="1" indent="2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90" wrapText="1"/>
    </xf>
    <xf numFmtId="3" fontId="45" fillId="0" borderId="11" xfId="0" applyNumberFormat="1" applyFont="1" applyFill="1" applyBorder="1" applyAlignment="1">
      <alignment vertical="center"/>
    </xf>
    <xf numFmtId="3" fontId="45" fillId="0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3" fontId="45" fillId="10" borderId="0" xfId="0" applyNumberFormat="1" applyFont="1" applyFill="1" applyBorder="1" applyAlignment="1">
      <alignment horizontal="right" vertical="center" wrapText="1" indent="2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9" fontId="0" fillId="0" borderId="0" xfId="0" applyNumberFormat="1" applyAlignment="1">
      <alignment horizontal="right" vertical="center"/>
    </xf>
    <xf numFmtId="0" fontId="45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right" vertical="top"/>
      <protection/>
    </xf>
    <xf numFmtId="0" fontId="30" fillId="0" borderId="0" xfId="0" applyFont="1" applyFill="1" applyAlignment="1">
      <alignment/>
    </xf>
    <xf numFmtId="3" fontId="45" fillId="0" borderId="0" xfId="0" applyNumberFormat="1" applyFont="1" applyFill="1" applyBorder="1" applyAlignment="1">
      <alignment horizontal="right" vertical="center" wrapText="1" indent="1"/>
    </xf>
    <xf numFmtId="9" fontId="0" fillId="0" borderId="0" xfId="0" applyNumberFormat="1" applyFont="1" applyAlignment="1">
      <alignment horizontal="right" vertical="center"/>
    </xf>
    <xf numFmtId="9" fontId="45" fillId="34" borderId="0" xfId="5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vertical="center"/>
    </xf>
    <xf numFmtId="0" fontId="50" fillId="34" borderId="20" xfId="0" applyFont="1" applyFill="1" applyBorder="1" applyAlignment="1">
      <alignment horizontal="left" vertical="center"/>
    </xf>
    <xf numFmtId="3" fontId="30" fillId="34" borderId="19" xfId="0" applyNumberFormat="1" applyFont="1" applyFill="1" applyBorder="1" applyAlignment="1">
      <alignment vertical="center"/>
    </xf>
    <xf numFmtId="3" fontId="30" fillId="34" borderId="21" xfId="0" applyNumberFormat="1" applyFont="1" applyFill="1" applyBorder="1" applyAlignment="1">
      <alignment vertical="center"/>
    </xf>
    <xf numFmtId="3" fontId="30" fillId="34" borderId="22" xfId="0" applyNumberFormat="1" applyFont="1" applyFill="1" applyBorder="1" applyAlignment="1">
      <alignment vertical="center"/>
    </xf>
    <xf numFmtId="1" fontId="30" fillId="34" borderId="19" xfId="0" applyNumberFormat="1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left" vertical="center" wrapText="1"/>
    </xf>
    <xf numFmtId="3" fontId="30" fillId="34" borderId="19" xfId="0" applyNumberFormat="1" applyFont="1" applyFill="1" applyBorder="1" applyAlignment="1">
      <alignment horizontal="center" vertical="center"/>
    </xf>
    <xf numFmtId="0" fontId="53" fillId="34" borderId="19" xfId="0" applyNumberFormat="1" applyFont="1" applyFill="1" applyBorder="1" applyAlignment="1">
      <alignment horizontal="left" vertical="center"/>
    </xf>
    <xf numFmtId="0" fontId="53" fillId="34" borderId="20" xfId="0" applyNumberFormat="1" applyFont="1" applyFill="1" applyBorder="1" applyAlignment="1">
      <alignment horizontal="left" vertical="center"/>
    </xf>
    <xf numFmtId="3" fontId="54" fillId="34" borderId="19" xfId="0" applyNumberFormat="1" applyFont="1" applyFill="1" applyBorder="1" applyAlignment="1">
      <alignment horizontal="right" vertical="center" indent="2"/>
    </xf>
    <xf numFmtId="3" fontId="54" fillId="34" borderId="21" xfId="0" applyNumberFormat="1" applyFont="1" applyFill="1" applyBorder="1" applyAlignment="1">
      <alignment horizontal="right" vertical="center" indent="2"/>
    </xf>
    <xf numFmtId="3" fontId="54" fillId="34" borderId="22" xfId="0" applyNumberFormat="1" applyFont="1" applyFill="1" applyBorder="1" applyAlignment="1">
      <alignment horizontal="right" vertical="center" indent="2"/>
    </xf>
    <xf numFmtId="3" fontId="54" fillId="34" borderId="19" xfId="0" applyNumberFormat="1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left" vertical="center"/>
    </xf>
    <xf numFmtId="0" fontId="53" fillId="34" borderId="2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vertical="center"/>
    </xf>
    <xf numFmtId="0" fontId="50" fillId="34" borderId="24" xfId="0" applyFont="1" applyFill="1" applyBorder="1" applyAlignment="1">
      <alignment horizontal="left" vertical="center"/>
    </xf>
    <xf numFmtId="3" fontId="30" fillId="34" borderId="23" xfId="0" applyNumberFormat="1" applyFont="1" applyFill="1" applyBorder="1" applyAlignment="1">
      <alignment vertical="center"/>
    </xf>
    <xf numFmtId="3" fontId="30" fillId="34" borderId="25" xfId="0" applyNumberFormat="1" applyFont="1" applyFill="1" applyBorder="1" applyAlignment="1">
      <alignment vertical="center"/>
    </xf>
    <xf numFmtId="3" fontId="30" fillId="34" borderId="26" xfId="0" applyNumberFormat="1" applyFont="1" applyFill="1" applyBorder="1" applyAlignment="1">
      <alignment vertical="center"/>
    </xf>
    <xf numFmtId="3" fontId="30" fillId="34" borderId="23" xfId="0" applyNumberFormat="1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left" vertical="center" wrapText="1"/>
    </xf>
    <xf numFmtId="0" fontId="45" fillId="0" borderId="0" xfId="0" applyFont="1" applyAlignment="1" applyProtection="1">
      <alignment horizontal="left" vertical="center" wrapText="1"/>
      <protection/>
    </xf>
    <xf numFmtId="0" fontId="30" fillId="34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34" borderId="0" xfId="0" applyFont="1" applyFill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left" vertical="center" wrapText="1" indent="3"/>
    </xf>
    <xf numFmtId="4" fontId="30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Alignment="1">
      <alignment horizontal="left" vertical="top" wrapText="1" indent="5"/>
    </xf>
    <xf numFmtId="4" fontId="45" fillId="0" borderId="27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left" vertical="center" wrapText="1"/>
    </xf>
    <xf numFmtId="0" fontId="50" fillId="34" borderId="21" xfId="0" applyFont="1" applyFill="1" applyBorder="1" applyAlignment="1">
      <alignment horizontal="left" vertical="center" wrapText="1"/>
    </xf>
    <xf numFmtId="0" fontId="30" fillId="0" borderId="0" xfId="0" applyFont="1" applyFill="1" applyAlignment="1" applyProtection="1">
      <alignment horizontal="center"/>
      <protection locked="0"/>
    </xf>
    <xf numFmtId="0" fontId="50" fillId="34" borderId="24" xfId="0" applyFont="1" applyFill="1" applyBorder="1" applyAlignment="1">
      <alignment horizontal="left" vertical="center" wrapText="1"/>
    </xf>
    <xf numFmtId="0" fontId="50" fillId="34" borderId="25" xfId="0" applyFont="1" applyFill="1" applyBorder="1" applyAlignment="1">
      <alignment horizontal="left" vertical="center" wrapText="1"/>
    </xf>
    <xf numFmtId="0" fontId="30" fillId="34" borderId="0" xfId="0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tabSelected="1" zoomScale="118" zoomScaleNormal="118" workbookViewId="0" topLeftCell="A1">
      <selection activeCell="O12" sqref="O12"/>
    </sheetView>
  </sheetViews>
  <sheetFormatPr defaultColWidth="11.421875" defaultRowHeight="12.75"/>
  <cols>
    <col min="1" max="1" width="9.421875" style="0" customWidth="1"/>
    <col min="2" max="2" width="6.8515625" style="0" customWidth="1"/>
    <col min="3" max="3" width="9.421875" style="0" customWidth="1"/>
    <col min="4" max="4" width="18.421875" style="0" customWidth="1"/>
    <col min="5" max="5" width="4.8515625" style="0" customWidth="1"/>
    <col min="6" max="7" width="16.140625" style="0" customWidth="1"/>
    <col min="8" max="9" width="15.8515625" style="0" customWidth="1"/>
    <col min="10" max="10" width="5.00390625" style="0" customWidth="1"/>
    <col min="11" max="11" width="18.8515625" style="0" customWidth="1"/>
  </cols>
  <sheetData>
    <row r="1" spans="1:17" s="34" customFormat="1" ht="12.7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8"/>
      <c r="M1" s="38"/>
      <c r="N1" s="38"/>
      <c r="O1" s="38"/>
      <c r="P1" s="38"/>
      <c r="Q1" s="38"/>
    </row>
    <row r="2" spans="1:17" s="34" customFormat="1" ht="12.7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38"/>
      <c r="M2" s="38"/>
      <c r="N2" s="38"/>
      <c r="O2" s="38"/>
      <c r="P2" s="38"/>
      <c r="Q2" s="38"/>
    </row>
    <row r="3" spans="1:17" s="34" customFormat="1" ht="12.75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4" t="s">
        <v>31</v>
      </c>
      <c r="L3" s="38"/>
      <c r="M3" s="38"/>
      <c r="N3" s="38"/>
      <c r="O3" s="38"/>
      <c r="P3" s="38"/>
      <c r="Q3" s="38"/>
    </row>
    <row r="4" spans="1:17" s="34" customFormat="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38"/>
      <c r="M4" s="38"/>
      <c r="N4" s="38"/>
      <c r="O4" s="38"/>
      <c r="P4" s="38"/>
      <c r="Q4" s="38"/>
    </row>
    <row r="5" spans="1:11" s="35" customFormat="1" ht="27" customHeight="1">
      <c r="A5" s="48" t="s">
        <v>3</v>
      </c>
      <c r="B5" s="49"/>
      <c r="C5" s="49"/>
      <c r="D5" s="49"/>
      <c r="E5" s="49"/>
      <c r="F5" s="49"/>
      <c r="G5" s="50"/>
      <c r="H5" s="51"/>
      <c r="I5" s="51"/>
      <c r="J5" s="51"/>
      <c r="K5" s="51"/>
    </row>
    <row r="6" spans="1:11" s="35" customFormat="1" ht="30" customHeight="1">
      <c r="A6" s="81" t="s">
        <v>39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35" customFormat="1" ht="15" customHeight="1">
      <c r="A7" s="82" t="s">
        <v>38</v>
      </c>
      <c r="B7" s="82"/>
      <c r="C7" s="82"/>
      <c r="D7" s="82"/>
      <c r="E7" s="41"/>
      <c r="F7" s="41"/>
      <c r="G7" s="41"/>
      <c r="H7" s="41"/>
      <c r="I7" s="41"/>
      <c r="J7" s="41"/>
      <c r="K7" s="41"/>
    </row>
    <row r="8" spans="1:4" s="35" customFormat="1" ht="17.25" customHeight="1">
      <c r="A8" s="79"/>
      <c r="B8" s="79"/>
      <c r="C8" s="40"/>
      <c r="D8" s="36"/>
    </row>
    <row r="9" spans="1:17" s="29" customFormat="1" ht="19.5" customHeight="1">
      <c r="A9" s="83" t="s">
        <v>27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37"/>
      <c r="M9" s="37"/>
      <c r="N9" s="37"/>
      <c r="O9" s="37"/>
      <c r="P9" s="37"/>
      <c r="Q9" s="37"/>
    </row>
    <row r="10" spans="1:17" s="28" customFormat="1" ht="19.5" customHeight="1">
      <c r="A10" s="83" t="s">
        <v>28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35"/>
      <c r="M10" s="35"/>
      <c r="N10" s="35"/>
      <c r="O10" s="35"/>
      <c r="P10" s="35"/>
      <c r="Q10" s="35"/>
    </row>
    <row r="11" spans="1:17" s="29" customFormat="1" ht="19.5" customHeight="1">
      <c r="A11" s="83" t="s">
        <v>29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37"/>
      <c r="M11" s="37"/>
      <c r="N11" s="37"/>
      <c r="O11" s="37"/>
      <c r="P11" s="37"/>
      <c r="Q11" s="37"/>
    </row>
    <row r="12" spans="1:4" s="35" customFormat="1" ht="17.25" customHeight="1">
      <c r="A12" s="79"/>
      <c r="B12" s="79"/>
      <c r="C12" s="40"/>
      <c r="D12" s="36"/>
    </row>
    <row r="13" spans="1:11" s="1" customFormat="1" ht="51" customHeight="1">
      <c r="A13" s="84" t="s">
        <v>11</v>
      </c>
      <c r="B13" s="84"/>
      <c r="C13" s="84"/>
      <c r="D13" s="84"/>
      <c r="E13" s="11" t="s">
        <v>2</v>
      </c>
      <c r="F13" s="53"/>
      <c r="G13" s="85" t="s">
        <v>13</v>
      </c>
      <c r="H13" s="85"/>
      <c r="I13" s="85"/>
      <c r="J13" s="11" t="s">
        <v>2</v>
      </c>
      <c r="K13" s="12">
        <f>H21</f>
        <v>0</v>
      </c>
    </row>
    <row r="14" spans="1:13" s="1" customFormat="1" ht="48.75" customHeight="1">
      <c r="A14" s="84" t="s">
        <v>12</v>
      </c>
      <c r="B14" s="84"/>
      <c r="C14" s="84"/>
      <c r="D14" s="84"/>
      <c r="E14" s="11" t="s">
        <v>2</v>
      </c>
      <c r="F14" s="53"/>
      <c r="G14" s="85" t="s">
        <v>14</v>
      </c>
      <c r="H14" s="85"/>
      <c r="I14" s="85"/>
      <c r="J14" s="11" t="s">
        <v>2</v>
      </c>
      <c r="K14" s="12">
        <f>I21</f>
        <v>0</v>
      </c>
      <c r="M14" s="26" t="e">
        <f>$K$13*$C$15</f>
        <v>#VALUE!</v>
      </c>
    </row>
    <row r="15" spans="1:13" s="1" customFormat="1" ht="51" customHeight="1">
      <c r="A15" s="86" t="s">
        <v>4</v>
      </c>
      <c r="B15" s="86"/>
      <c r="C15" s="55" t="s">
        <v>38</v>
      </c>
      <c r="D15" s="4"/>
      <c r="E15" s="11"/>
      <c r="F15" s="2" t="s">
        <v>1</v>
      </c>
      <c r="G15" s="85" t="s">
        <v>15</v>
      </c>
      <c r="H15" s="85"/>
      <c r="I15" s="85"/>
      <c r="J15" s="11" t="s">
        <v>2</v>
      </c>
      <c r="K15" s="22">
        <f>I20</f>
        <v>0</v>
      </c>
      <c r="M15" s="27"/>
    </row>
    <row r="16" spans="1:13" s="1" customFormat="1" ht="51" customHeight="1">
      <c r="A16" s="25"/>
      <c r="B16" s="25"/>
      <c r="C16" s="8"/>
      <c r="D16" s="4"/>
      <c r="E16" s="11"/>
      <c r="F16" s="2"/>
      <c r="G16" s="85" t="s">
        <v>16</v>
      </c>
      <c r="H16" s="85"/>
      <c r="I16" s="85"/>
      <c r="J16" s="11" t="s">
        <v>2</v>
      </c>
      <c r="K16" s="10">
        <f>$F$14-($K$14+$K$15)</f>
        <v>0</v>
      </c>
      <c r="M16" s="26">
        <f>$F$14-I48</f>
        <v>0</v>
      </c>
    </row>
    <row r="17" spans="1:10" s="1" customFormat="1" ht="16.5" customHeight="1">
      <c r="A17" s="7"/>
      <c r="B17" s="7"/>
      <c r="C17" s="8"/>
      <c r="D17" s="4"/>
      <c r="E17" s="11"/>
      <c r="F17" s="2"/>
      <c r="G17" s="87"/>
      <c r="H17" s="87"/>
      <c r="I17" s="87"/>
      <c r="J17" s="87"/>
    </row>
    <row r="18" spans="1:9" s="1" customFormat="1" ht="17.25" customHeight="1">
      <c r="A18" s="7"/>
      <c r="B18" s="7"/>
      <c r="C18" s="8"/>
      <c r="D18" s="4"/>
      <c r="E18" s="11"/>
      <c r="F18" s="88" t="s">
        <v>17</v>
      </c>
      <c r="G18" s="89"/>
      <c r="H18" s="89"/>
      <c r="I18" s="90"/>
    </row>
    <row r="19" spans="1:11" s="3" customFormat="1" ht="72.75" customHeight="1">
      <c r="A19" s="13" t="s">
        <v>24</v>
      </c>
      <c r="B19" s="23" t="s">
        <v>0</v>
      </c>
      <c r="C19" s="91" t="s">
        <v>3</v>
      </c>
      <c r="D19" s="91"/>
      <c r="E19" s="92"/>
      <c r="F19" s="13" t="s">
        <v>21</v>
      </c>
      <c r="G19" s="24" t="s">
        <v>18</v>
      </c>
      <c r="H19" s="17" t="s">
        <v>19</v>
      </c>
      <c r="I19" s="24" t="s">
        <v>20</v>
      </c>
      <c r="J19" s="14" t="s">
        <v>26</v>
      </c>
      <c r="K19" s="24" t="s">
        <v>25</v>
      </c>
    </row>
    <row r="20" spans="1:19" s="3" customFormat="1" ht="15" customHeight="1">
      <c r="A20" s="56"/>
      <c r="B20" s="57"/>
      <c r="C20" s="93"/>
      <c r="D20" s="93"/>
      <c r="E20" s="94"/>
      <c r="F20" s="58"/>
      <c r="G20" s="59"/>
      <c r="H20" s="60"/>
      <c r="I20" s="59"/>
      <c r="J20" s="61"/>
      <c r="K20" s="62"/>
      <c r="L20" s="5"/>
      <c r="M20" s="5"/>
      <c r="N20" s="19"/>
      <c r="O20" s="52"/>
      <c r="P20" s="52"/>
      <c r="Q20" s="20"/>
      <c r="R20" s="20"/>
      <c r="S20" s="20"/>
    </row>
    <row r="21" spans="1:16" s="3" customFormat="1" ht="15" customHeight="1">
      <c r="A21" s="56"/>
      <c r="B21" s="57"/>
      <c r="C21" s="93"/>
      <c r="D21" s="93"/>
      <c r="E21" s="94"/>
      <c r="F21" s="58"/>
      <c r="G21" s="59"/>
      <c r="H21" s="60"/>
      <c r="I21" s="59"/>
      <c r="J21" s="63"/>
      <c r="K21" s="62"/>
      <c r="M21" s="43"/>
      <c r="N21" s="43"/>
      <c r="O21" s="43"/>
      <c r="P21" s="43"/>
    </row>
    <row r="22" spans="1:16" s="3" customFormat="1" ht="15" customHeight="1">
      <c r="A22" s="56"/>
      <c r="B22" s="57"/>
      <c r="C22" s="93"/>
      <c r="D22" s="93"/>
      <c r="E22" s="94"/>
      <c r="F22" s="58"/>
      <c r="G22" s="59"/>
      <c r="H22" s="60"/>
      <c r="I22" s="59"/>
      <c r="J22" s="63"/>
      <c r="K22" s="62"/>
      <c r="M22" s="43"/>
      <c r="N22" s="43"/>
      <c r="O22" s="43"/>
      <c r="P22" s="43"/>
    </row>
    <row r="23" spans="1:16" s="3" customFormat="1" ht="15" customHeight="1">
      <c r="A23" s="64"/>
      <c r="B23" s="65"/>
      <c r="C23" s="93"/>
      <c r="D23" s="93"/>
      <c r="E23" s="94"/>
      <c r="F23" s="66"/>
      <c r="G23" s="67"/>
      <c r="H23" s="68"/>
      <c r="I23" s="67"/>
      <c r="J23" s="69"/>
      <c r="K23" s="62"/>
      <c r="M23" s="43"/>
      <c r="N23" s="43"/>
      <c r="O23" s="43"/>
      <c r="P23" s="43"/>
    </row>
    <row r="24" spans="1:16" s="3" customFormat="1" ht="15" customHeight="1">
      <c r="A24" s="70"/>
      <c r="B24" s="71"/>
      <c r="C24" s="93"/>
      <c r="D24" s="93"/>
      <c r="E24" s="94"/>
      <c r="F24" s="66"/>
      <c r="G24" s="67"/>
      <c r="H24" s="68"/>
      <c r="I24" s="67"/>
      <c r="J24" s="69"/>
      <c r="K24" s="62"/>
      <c r="M24" s="43"/>
      <c r="N24" s="43"/>
      <c r="O24" s="43"/>
      <c r="P24" s="43"/>
    </row>
    <row r="25" spans="1:16" s="3" customFormat="1" ht="15" customHeight="1">
      <c r="A25" s="70"/>
      <c r="B25" s="71"/>
      <c r="C25" s="93"/>
      <c r="D25" s="93"/>
      <c r="E25" s="94"/>
      <c r="F25" s="66"/>
      <c r="G25" s="67"/>
      <c r="H25" s="68"/>
      <c r="I25" s="67"/>
      <c r="J25" s="69"/>
      <c r="K25" s="62"/>
      <c r="M25" s="43"/>
      <c r="N25" s="43"/>
      <c r="O25" s="43"/>
      <c r="P25" s="43"/>
    </row>
    <row r="26" spans="1:16" s="3" customFormat="1" ht="15" customHeight="1">
      <c r="A26" s="56"/>
      <c r="B26" s="57"/>
      <c r="C26" s="93"/>
      <c r="D26" s="93"/>
      <c r="E26" s="94"/>
      <c r="F26" s="58"/>
      <c r="G26" s="59"/>
      <c r="H26" s="60"/>
      <c r="I26" s="59"/>
      <c r="J26" s="69"/>
      <c r="K26" s="62"/>
      <c r="M26" s="43"/>
      <c r="N26" s="43"/>
      <c r="O26" s="43"/>
      <c r="P26" s="43"/>
    </row>
    <row r="27" spans="1:16" s="3" customFormat="1" ht="15" customHeight="1">
      <c r="A27" s="56"/>
      <c r="B27" s="57"/>
      <c r="C27" s="93"/>
      <c r="D27" s="93"/>
      <c r="E27" s="94"/>
      <c r="F27" s="58"/>
      <c r="G27" s="59"/>
      <c r="H27" s="60"/>
      <c r="I27" s="59"/>
      <c r="J27" s="69"/>
      <c r="K27" s="62"/>
      <c r="M27" s="43"/>
      <c r="N27" s="43"/>
      <c r="O27" s="43"/>
      <c r="P27" s="43"/>
    </row>
    <row r="28" spans="1:16" s="3" customFormat="1" ht="15" customHeight="1">
      <c r="A28" s="56"/>
      <c r="B28" s="57"/>
      <c r="C28" s="93"/>
      <c r="D28" s="93"/>
      <c r="E28" s="94"/>
      <c r="F28" s="58"/>
      <c r="G28" s="59"/>
      <c r="H28" s="60"/>
      <c r="I28" s="59"/>
      <c r="J28" s="69"/>
      <c r="K28" s="62"/>
      <c r="M28" s="43"/>
      <c r="N28" s="43"/>
      <c r="O28" s="43"/>
      <c r="P28" s="43"/>
    </row>
    <row r="29" spans="1:16" s="3" customFormat="1" ht="15" customHeight="1">
      <c r="A29" s="56"/>
      <c r="B29" s="57"/>
      <c r="C29" s="93"/>
      <c r="D29" s="93"/>
      <c r="E29" s="94"/>
      <c r="F29" s="58"/>
      <c r="G29" s="59"/>
      <c r="H29" s="60"/>
      <c r="I29" s="59"/>
      <c r="J29" s="69"/>
      <c r="K29" s="62"/>
      <c r="M29" s="43"/>
      <c r="N29" s="43"/>
      <c r="O29" s="43"/>
      <c r="P29" s="43"/>
    </row>
    <row r="30" spans="1:11" s="3" customFormat="1" ht="15" customHeight="1">
      <c r="A30" s="56"/>
      <c r="B30" s="57"/>
      <c r="C30" s="93"/>
      <c r="D30" s="93"/>
      <c r="E30" s="94"/>
      <c r="F30" s="58"/>
      <c r="G30" s="59"/>
      <c r="H30" s="60"/>
      <c r="I30" s="59"/>
      <c r="J30" s="69"/>
      <c r="K30" s="62"/>
    </row>
    <row r="31" spans="1:11" s="3" customFormat="1" ht="15" customHeight="1">
      <c r="A31" s="56"/>
      <c r="B31" s="57"/>
      <c r="C31" s="93"/>
      <c r="D31" s="93"/>
      <c r="E31" s="94"/>
      <c r="F31" s="58"/>
      <c r="G31" s="59"/>
      <c r="H31" s="60"/>
      <c r="I31" s="59"/>
      <c r="J31" s="69"/>
      <c r="K31" s="62"/>
    </row>
    <row r="32" spans="1:11" s="3" customFormat="1" ht="15" customHeight="1">
      <c r="A32" s="56"/>
      <c r="B32" s="57"/>
      <c r="C32" s="93"/>
      <c r="D32" s="93"/>
      <c r="E32" s="94"/>
      <c r="F32" s="58"/>
      <c r="G32" s="59"/>
      <c r="H32" s="60"/>
      <c r="I32" s="59"/>
      <c r="J32" s="69"/>
      <c r="K32" s="62"/>
    </row>
    <row r="33" spans="1:11" s="3" customFormat="1" ht="15" customHeight="1">
      <c r="A33" s="56"/>
      <c r="B33" s="57"/>
      <c r="C33" s="93"/>
      <c r="D33" s="93"/>
      <c r="E33" s="94"/>
      <c r="F33" s="58"/>
      <c r="G33" s="59"/>
      <c r="H33" s="60"/>
      <c r="I33" s="59"/>
      <c r="J33" s="69"/>
      <c r="K33" s="62"/>
    </row>
    <row r="34" spans="1:11" s="3" customFormat="1" ht="15" customHeight="1">
      <c r="A34" s="56"/>
      <c r="B34" s="57"/>
      <c r="C34" s="93"/>
      <c r="D34" s="93"/>
      <c r="E34" s="94"/>
      <c r="F34" s="58"/>
      <c r="G34" s="59"/>
      <c r="H34" s="60"/>
      <c r="I34" s="59"/>
      <c r="J34" s="69"/>
      <c r="K34" s="62"/>
    </row>
    <row r="35" spans="1:11" s="3" customFormat="1" ht="15" customHeight="1">
      <c r="A35" s="56"/>
      <c r="B35" s="57"/>
      <c r="C35" s="93"/>
      <c r="D35" s="93"/>
      <c r="E35" s="94"/>
      <c r="F35" s="58"/>
      <c r="G35" s="59"/>
      <c r="H35" s="60"/>
      <c r="I35" s="59"/>
      <c r="J35" s="69"/>
      <c r="K35" s="62"/>
    </row>
    <row r="36" spans="1:11" s="3" customFormat="1" ht="15" customHeight="1">
      <c r="A36" s="56"/>
      <c r="B36" s="57"/>
      <c r="C36" s="93"/>
      <c r="D36" s="93"/>
      <c r="E36" s="94"/>
      <c r="F36" s="58"/>
      <c r="G36" s="59"/>
      <c r="H36" s="60"/>
      <c r="I36" s="59"/>
      <c r="J36" s="69"/>
      <c r="K36" s="62"/>
    </row>
    <row r="37" spans="1:11" s="3" customFormat="1" ht="15" customHeight="1">
      <c r="A37" s="56"/>
      <c r="B37" s="65"/>
      <c r="C37" s="93"/>
      <c r="D37" s="93"/>
      <c r="E37" s="94"/>
      <c r="F37" s="66"/>
      <c r="G37" s="67"/>
      <c r="H37" s="68"/>
      <c r="I37" s="67"/>
      <c r="J37" s="69"/>
      <c r="K37" s="62"/>
    </row>
    <row r="38" spans="1:11" s="3" customFormat="1" ht="15" customHeight="1">
      <c r="A38" s="56"/>
      <c r="B38" s="71"/>
      <c r="C38" s="93"/>
      <c r="D38" s="93"/>
      <c r="E38" s="94"/>
      <c r="F38" s="66"/>
      <c r="G38" s="67"/>
      <c r="H38" s="68"/>
      <c r="I38" s="67"/>
      <c r="J38" s="69"/>
      <c r="K38" s="62"/>
    </row>
    <row r="39" spans="1:11" s="3" customFormat="1" ht="15" customHeight="1">
      <c r="A39" s="56"/>
      <c r="B39" s="71"/>
      <c r="C39" s="93"/>
      <c r="D39" s="93"/>
      <c r="E39" s="94"/>
      <c r="F39" s="66"/>
      <c r="G39" s="67"/>
      <c r="H39" s="68"/>
      <c r="I39" s="67"/>
      <c r="J39" s="69"/>
      <c r="K39" s="62"/>
    </row>
    <row r="40" spans="1:11" s="3" customFormat="1" ht="15" customHeight="1">
      <c r="A40" s="56"/>
      <c r="B40" s="57"/>
      <c r="C40" s="93"/>
      <c r="D40" s="93"/>
      <c r="E40" s="94"/>
      <c r="F40" s="58"/>
      <c r="G40" s="59"/>
      <c r="H40" s="60"/>
      <c r="I40" s="59"/>
      <c r="J40" s="69"/>
      <c r="K40" s="62"/>
    </row>
    <row r="41" spans="1:11" s="3" customFormat="1" ht="15" customHeight="1">
      <c r="A41" s="56"/>
      <c r="B41" s="57"/>
      <c r="C41" s="93"/>
      <c r="D41" s="93"/>
      <c r="E41" s="94"/>
      <c r="F41" s="58"/>
      <c r="G41" s="59"/>
      <c r="H41" s="60"/>
      <c r="I41" s="59"/>
      <c r="J41" s="69"/>
      <c r="K41" s="62"/>
    </row>
    <row r="42" spans="1:11" s="3" customFormat="1" ht="15" customHeight="1">
      <c r="A42" s="56"/>
      <c r="B42" s="57"/>
      <c r="C42" s="93"/>
      <c r="D42" s="93"/>
      <c r="E42" s="94"/>
      <c r="F42" s="58"/>
      <c r="G42" s="59"/>
      <c r="H42" s="60"/>
      <c r="I42" s="59"/>
      <c r="J42" s="69"/>
      <c r="K42" s="62"/>
    </row>
    <row r="43" spans="1:11" s="3" customFormat="1" ht="15" customHeight="1">
      <c r="A43" s="56"/>
      <c r="B43" s="57"/>
      <c r="C43" s="93"/>
      <c r="D43" s="93"/>
      <c r="E43" s="94"/>
      <c r="F43" s="58"/>
      <c r="G43" s="59"/>
      <c r="H43" s="60"/>
      <c r="I43" s="59"/>
      <c r="J43" s="69"/>
      <c r="K43" s="62"/>
    </row>
    <row r="44" spans="1:11" s="3" customFormat="1" ht="15" customHeight="1">
      <c r="A44" s="56"/>
      <c r="B44" s="57"/>
      <c r="C44" s="93"/>
      <c r="D44" s="93"/>
      <c r="E44" s="94"/>
      <c r="F44" s="58"/>
      <c r="G44" s="59"/>
      <c r="H44" s="60"/>
      <c r="I44" s="59"/>
      <c r="J44" s="69"/>
      <c r="K44" s="62"/>
    </row>
    <row r="45" spans="1:11" s="3" customFormat="1" ht="15" customHeight="1">
      <c r="A45" s="56"/>
      <c r="B45" s="57"/>
      <c r="C45" s="93"/>
      <c r="D45" s="93"/>
      <c r="E45" s="94"/>
      <c r="F45" s="58"/>
      <c r="G45" s="59"/>
      <c r="H45" s="60"/>
      <c r="I45" s="59"/>
      <c r="J45" s="69"/>
      <c r="K45" s="62"/>
    </row>
    <row r="46" spans="1:11" s="3" customFormat="1" ht="15" customHeight="1">
      <c r="A46" s="56"/>
      <c r="B46" s="57"/>
      <c r="C46" s="93"/>
      <c r="D46" s="93"/>
      <c r="E46" s="94"/>
      <c r="F46" s="58"/>
      <c r="G46" s="59"/>
      <c r="H46" s="60"/>
      <c r="I46" s="59"/>
      <c r="J46" s="63"/>
      <c r="K46" s="62"/>
    </row>
    <row r="47" spans="1:11" s="3" customFormat="1" ht="15" customHeight="1">
      <c r="A47" s="72"/>
      <c r="B47" s="73"/>
      <c r="C47" s="96"/>
      <c r="D47" s="96"/>
      <c r="E47" s="97"/>
      <c r="F47" s="74"/>
      <c r="G47" s="75"/>
      <c r="H47" s="76"/>
      <c r="I47" s="75"/>
      <c r="J47" s="77"/>
      <c r="K47" s="78"/>
    </row>
    <row r="48" spans="1:11" s="3" customFormat="1" ht="17.25" customHeight="1">
      <c r="A48" s="99" t="s">
        <v>22</v>
      </c>
      <c r="B48" s="100"/>
      <c r="C48" s="100"/>
      <c r="D48" s="100"/>
      <c r="E48" s="101"/>
      <c r="F48" s="15">
        <f>SUM(F20:F47)</f>
        <v>0</v>
      </c>
      <c r="G48" s="16">
        <f>SUM(G20:G47)</f>
        <v>0</v>
      </c>
      <c r="H48" s="18">
        <f>SUM(H20:H47)</f>
        <v>0</v>
      </c>
      <c r="I48" s="16">
        <f>SUM(I20:I47)</f>
        <v>0</v>
      </c>
      <c r="J48" s="6"/>
      <c r="K48" s="5"/>
    </row>
    <row r="49" spans="1:11" s="9" customFormat="1" ht="25.5" customHeight="1">
      <c r="A49" s="102" t="s">
        <v>23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s="9" customFormat="1" ht="19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s="1" customFormat="1" ht="15">
      <c r="A51" s="28"/>
      <c r="B51" s="28"/>
      <c r="C51" s="28"/>
      <c r="D51" s="28"/>
      <c r="E51" s="28"/>
      <c r="F51" s="28"/>
      <c r="G51" s="32"/>
      <c r="H51" s="32"/>
      <c r="I51" s="32"/>
      <c r="J51" s="32"/>
      <c r="K51" s="28"/>
    </row>
    <row r="52" spans="1:11" s="3" customFormat="1" ht="14.25" customHeight="1">
      <c r="A52" s="30" t="s">
        <v>5</v>
      </c>
      <c r="B52" s="42"/>
      <c r="C52" s="80"/>
      <c r="D52" s="80"/>
      <c r="E52" s="30"/>
      <c r="F52" s="30"/>
      <c r="G52" s="30" t="s">
        <v>8</v>
      </c>
      <c r="H52" s="98"/>
      <c r="I52" s="98"/>
      <c r="J52" s="30"/>
      <c r="K52" s="30"/>
    </row>
    <row r="53" spans="1:11" s="21" customFormat="1" ht="14.25" customHeight="1">
      <c r="A53" s="42" t="s">
        <v>1</v>
      </c>
      <c r="B53" s="103"/>
      <c r="C53" s="103"/>
      <c r="D53" s="103"/>
      <c r="E53" s="42"/>
      <c r="F53" s="42"/>
      <c r="G53" s="42"/>
      <c r="H53" s="95"/>
      <c r="I53" s="95"/>
      <c r="J53" s="42"/>
      <c r="K53" s="42"/>
    </row>
    <row r="54" spans="1:11" s="3" customFormat="1" ht="17.25" customHeight="1">
      <c r="A54" s="30" t="s">
        <v>6</v>
      </c>
      <c r="B54" s="30"/>
      <c r="C54" s="30"/>
      <c r="D54" s="30"/>
      <c r="E54" s="30"/>
      <c r="F54" s="30"/>
      <c r="G54" s="30"/>
      <c r="H54" s="42"/>
      <c r="I54" s="30"/>
      <c r="J54" s="30"/>
      <c r="K54" s="30"/>
    </row>
    <row r="55" spans="1:11" s="3" customFormat="1" ht="10.5" customHeight="1">
      <c r="A55" s="30"/>
      <c r="B55" s="30"/>
      <c r="C55" s="30"/>
      <c r="D55" s="30"/>
      <c r="E55" s="30"/>
      <c r="F55" s="30"/>
      <c r="G55" s="30"/>
      <c r="H55" s="42"/>
      <c r="I55" s="30"/>
      <c r="J55" s="30"/>
      <c r="K55" s="30"/>
    </row>
    <row r="56" spans="1:11" s="3" customFormat="1" ht="17.25" customHeight="1">
      <c r="A56" s="30" t="s">
        <v>7</v>
      </c>
      <c r="B56" s="33"/>
      <c r="C56" s="80"/>
      <c r="D56" s="80"/>
      <c r="E56" s="30"/>
      <c r="F56" s="30"/>
      <c r="G56" s="30" t="s">
        <v>9</v>
      </c>
      <c r="H56" s="98"/>
      <c r="I56" s="98"/>
      <c r="J56" s="30"/>
      <c r="K56" s="30"/>
    </row>
    <row r="57" spans="1:8" s="1" customFormat="1" ht="14.25">
      <c r="A57" s="3"/>
      <c r="B57" s="3"/>
      <c r="C57" s="3"/>
      <c r="D57" s="3"/>
      <c r="E57" s="3"/>
      <c r="F57" s="3"/>
      <c r="G57" s="3"/>
      <c r="H57" s="3"/>
    </row>
  </sheetData>
  <sheetProtection/>
  <mergeCells count="53">
    <mergeCell ref="H56:I56"/>
    <mergeCell ref="A48:E48"/>
    <mergeCell ref="A49:K49"/>
    <mergeCell ref="H52:I52"/>
    <mergeCell ref="B53:D53"/>
    <mergeCell ref="C41:E41"/>
    <mergeCell ref="H53:I53"/>
    <mergeCell ref="C42:E42"/>
    <mergeCell ref="C43:E43"/>
    <mergeCell ref="C44:E44"/>
    <mergeCell ref="C45:E45"/>
    <mergeCell ref="C46:E46"/>
    <mergeCell ref="C47:E47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G17:J17"/>
    <mergeCell ref="F18:I18"/>
    <mergeCell ref="C19:E19"/>
    <mergeCell ref="C20:E20"/>
    <mergeCell ref="C21:E21"/>
    <mergeCell ref="C22:E22"/>
    <mergeCell ref="G13:I13"/>
    <mergeCell ref="A14:D14"/>
    <mergeCell ref="G14:I14"/>
    <mergeCell ref="A15:B15"/>
    <mergeCell ref="G15:I15"/>
    <mergeCell ref="G16:I16"/>
    <mergeCell ref="A12:B12"/>
    <mergeCell ref="C52:D52"/>
    <mergeCell ref="C56:D56"/>
    <mergeCell ref="A6:K6"/>
    <mergeCell ref="A7:D7"/>
    <mergeCell ref="A8:B8"/>
    <mergeCell ref="A9:K9"/>
    <mergeCell ref="A10:K10"/>
    <mergeCell ref="A11:K11"/>
    <mergeCell ref="A13:D13"/>
  </mergeCells>
  <conditionalFormatting sqref="K16">
    <cfRule type="cellIs" priority="3" dxfId="1" operator="notEqual" stopIfTrue="1">
      <formula>$M$16</formula>
    </cfRule>
  </conditionalFormatting>
  <conditionalFormatting sqref="F13:F14">
    <cfRule type="containsBlanks" priority="1" dxfId="0" stopIfTrue="1">
      <formula>LEN(TRIM(F13))=0</formula>
    </cfRule>
  </conditionalFormatting>
  <dataValidations count="2">
    <dataValidation type="list" allowBlank="1" showInputMessage="1" showErrorMessage="1" sqref="A7:D7">
      <formula1>indice</formula1>
    </dataValidation>
    <dataValidation type="list" allowBlank="1" showInputMessage="1" showErrorMessage="1" sqref="C15">
      <formula1>pourcent</formula1>
    </dataValidation>
  </dataValidations>
  <printOptions/>
  <pageMargins left="0.7874015748031497" right="0.5905511811023623" top="0.984251968503937" bottom="0.5118110236220472" header="0.2755905511811024" footer="0.15748031496062992"/>
  <pageSetup fitToHeight="1" fitToWidth="1" horizontalDpi="600" verticalDpi="600" orientation="portrait" paperSize="9" scale="63" r:id="rId4"/>
  <headerFooter alignWithMargins="0">
    <oddHeader>&amp;L&amp;G&amp;R&amp;G</oddHeader>
    <oddFooter>&amp;R&amp;8&amp;P/&amp;N</oddFooter>
  </headerFooter>
  <customProperties>
    <customPr name="EpmWorksheetKeyString_GUID" r:id="rId5"/>
  </customPropertie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N18" sqref="N18"/>
    </sheetView>
  </sheetViews>
  <sheetFormatPr defaultColWidth="11.421875" defaultRowHeight="12.75"/>
  <sheetData>
    <row r="1" spans="2:6" ht="12.75">
      <c r="B1" t="s">
        <v>30</v>
      </c>
      <c r="F1" s="39" t="s">
        <v>10</v>
      </c>
    </row>
    <row r="2" spans="2:6" ht="12.75">
      <c r="B2" s="9" t="s">
        <v>38</v>
      </c>
      <c r="C2" s="9"/>
      <c r="D2" s="9"/>
      <c r="E2" s="9"/>
      <c r="F2" s="54" t="s">
        <v>38</v>
      </c>
    </row>
    <row r="3" spans="2:6" ht="12.75">
      <c r="B3" t="s">
        <v>35</v>
      </c>
      <c r="F3" s="39">
        <v>0.3</v>
      </c>
    </row>
    <row r="4" spans="2:6" ht="12.75">
      <c r="B4" t="s">
        <v>36</v>
      </c>
      <c r="F4" s="39">
        <v>0.35</v>
      </c>
    </row>
    <row r="5" spans="2:6" ht="12.75">
      <c r="B5" t="s">
        <v>37</v>
      </c>
      <c r="F5" s="39">
        <v>0.4</v>
      </c>
    </row>
    <row r="6" ht="12.75">
      <c r="F6" s="39">
        <v>0.45</v>
      </c>
    </row>
    <row r="7" ht="12.75">
      <c r="F7" s="39">
        <v>0.5</v>
      </c>
    </row>
  </sheetData>
  <sheetProtection password="A142" sheet="1" objects="1" scenarios="1"/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Finanzen und Controlling (FC)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10 21 Directives OFROU - Annexe F - VERSION 10.0 (M462-0318)</dc:title>
  <dc:subject/>
  <dc:creator>Wasem, Patricia</dc:creator>
  <cp:keywords/>
  <dc:description/>
  <cp:lastModifiedBy>Alt Michel ASTRA</cp:lastModifiedBy>
  <cp:lastPrinted>2024-01-05T18:09:41Z</cp:lastPrinted>
  <dcterms:created xsi:type="dcterms:W3CDTF">2013-11-12T08:08:07Z</dcterms:created>
  <dcterms:modified xsi:type="dcterms:W3CDTF">2024-01-13T13:39:44Z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COO.2045.100.2.12233226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433.33-00086</vt:lpwstr>
  </property>
  <property fmtid="{D5CDD505-2E9C-101B-9397-08002B2CF9AE}" pid="5" name="FSC#COOELAK@1.1001:FileRefYear">
    <vt:lpwstr>2010</vt:lpwstr>
  </property>
  <property fmtid="{D5CDD505-2E9C-101B-9397-08002B2CF9AE}" pid="6" name="FSC#COOELAK@1.1001:FileRefOrdinal">
    <vt:lpwstr>86</vt:lpwstr>
  </property>
  <property fmtid="{D5CDD505-2E9C-101B-9397-08002B2CF9AE}" pid="7" name="FSC#COOELAK@1.1001:FileRefOU">
    <vt:lpwstr>NP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Alt Michel, Bern</vt:lpwstr>
  </property>
  <property fmtid="{D5CDD505-2E9C-101B-9397-08002B2CF9AE}" pid="10" name="FSC#COOELAK@1.1001:OwnerExtension">
    <vt:lpwstr>+41 58 463 37 66</vt:lpwstr>
  </property>
  <property fmtid="{D5CDD505-2E9C-101B-9397-08002B2CF9AE}" pid="11" name="FSC#COOELAK@1.1001:OwnerFaxExtension">
    <vt:lpwstr>+41 58 463 23 03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Netzplanung (ASTRA)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Netzplanung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*COO.2045.100.2.12233226*</vt:lpwstr>
  </property>
  <property fmtid="{D5CDD505-2E9C-101B-9397-08002B2CF9AE}" pid="21" name="FSC#COOELAK@1.1001:RefBarCode">
    <vt:lpwstr>*COO.2045.100.2.12233225*</vt:lpwstr>
  </property>
  <property fmtid="{D5CDD505-2E9C-101B-9397-08002B2CF9AE}" pid="22" name="FSC#COOELAK@1.1001:FileRefBarCode">
    <vt:lpwstr>*433.33-00086*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433.33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initdone">
    <vt:bool>true</vt:bool>
  </property>
  <property fmtid="{D5CDD505-2E9C-101B-9397-08002B2CF9AE}" pid="42" name="FSC#ASTRACFG@15.1700:Abs_Fachbereich">
    <vt:lpwstr>Agglomerationsprojekte</vt:lpwstr>
  </property>
  <property fmtid="{D5CDD505-2E9C-101B-9397-08002B2CF9AE}" pid="43" name="FSC#ASTRACFG@15.1700:Abs_Fachbereichsfunktion">
    <vt:lpwstr>Responsable de projets </vt:lpwstr>
  </property>
  <property fmtid="{D5CDD505-2E9C-101B-9397-08002B2CF9AE}" pid="44" name="FSC#ASTRACFG@15.1700:Absender_Fusszeilen">
    <vt:lpwstr>Bundesamt für Strassen ASTRA
Michel Alt
Postadresse: 3003 Bern
Mühlestrasse 2, 3063 Ittigen
Tel. +41 58 463 37 66, Fax +41 58 463 23 03
michel.alt@astra.admin.ch
www.astra.admin.ch</vt:lpwstr>
  </property>
  <property fmtid="{D5CDD505-2E9C-101B-9397-08002B2CF9AE}" pid="45" name="FSC#ASTRACFG@15.1700:Abteilung">
    <vt:lpwstr/>
  </property>
  <property fmtid="{D5CDD505-2E9C-101B-9397-08002B2CF9AE}" pid="46" name="FSC#ASTRACFG@15.1700:Bereich">
    <vt:lpwstr/>
  </property>
  <property fmtid="{D5CDD505-2E9C-101B-9397-08002B2CF9AE}" pid="47" name="FSC#ASTRACFG@15.1700:Fachbereich">
    <vt:lpwstr/>
  </property>
  <property fmtid="{D5CDD505-2E9C-101B-9397-08002B2CF9AE}" pid="48" name="FSC#ASTRACFG@15.1700:FilialeOrt">
    <vt:lpwstr>Bern</vt:lpwstr>
  </property>
  <property fmtid="{D5CDD505-2E9C-101B-9397-08002B2CF9AE}" pid="49" name="FSC#ASTRACFG@15.1700:Funktion">
    <vt:lpwstr/>
  </property>
  <property fmtid="{D5CDD505-2E9C-101B-9397-08002B2CF9AE}" pid="50" name="FSC#ASTRACFG@15.1700:Postadresse">
    <vt:lpwstr>3003 Bern</vt:lpwstr>
  </property>
  <property fmtid="{D5CDD505-2E9C-101B-9397-08002B2CF9AE}" pid="51" name="FSC#ASTRACFG@15.1700:Standortadresse">
    <vt:lpwstr>Mühlestrasse 2, 3063 Ittigen</vt:lpwstr>
  </property>
  <property fmtid="{D5CDD505-2E9C-101B-9397-08002B2CF9AE}" pid="52" name="FSC#UVEKCFG@15.1700:Function">
    <vt:lpwstr/>
  </property>
  <property fmtid="{D5CDD505-2E9C-101B-9397-08002B2CF9AE}" pid="53" name="FSC#UVEKCFG@15.1700:FileRespOrg">
    <vt:lpwstr>Netzplanung</vt:lpwstr>
  </property>
  <property fmtid="{D5CDD505-2E9C-101B-9397-08002B2CF9AE}" pid="54" name="FSC#UVEKCFG@15.1700:DefaultGroupFileResponsible">
    <vt:lpwstr>Netzplanung</vt:lpwstr>
  </property>
  <property fmtid="{D5CDD505-2E9C-101B-9397-08002B2CF9AE}" pid="55" name="FSC#UVEKCFG@15.1700:FileRespFunction">
    <vt:lpwstr/>
  </property>
  <property fmtid="{D5CDD505-2E9C-101B-9397-08002B2CF9AE}" pid="56" name="FSC#UVEKCFG@15.1700:AssignedClassification">
    <vt:lpwstr/>
  </property>
  <property fmtid="{D5CDD505-2E9C-101B-9397-08002B2CF9AE}" pid="57" name="FSC#UVEKCFG@15.1700:AssignedClassificationCode">
    <vt:lpwstr>COO.1.1001.1.137854</vt:lpwstr>
  </property>
  <property fmtid="{D5CDD505-2E9C-101B-9397-08002B2CF9AE}" pid="58" name="FSC#UVEKCFG@15.1700:FileResponsible">
    <vt:lpwstr>Michel Alt</vt:lpwstr>
  </property>
  <property fmtid="{D5CDD505-2E9C-101B-9397-08002B2CF9AE}" pid="59" name="FSC#UVEKCFG@15.1700:FileResponsibleTel">
    <vt:lpwstr>+41 58 463 37 66</vt:lpwstr>
  </property>
  <property fmtid="{D5CDD505-2E9C-101B-9397-08002B2CF9AE}" pid="60" name="FSC#UVEKCFG@15.1700:FileResponsibleEmail">
    <vt:lpwstr>michel.alt@astra.admin.ch</vt:lpwstr>
  </property>
  <property fmtid="{D5CDD505-2E9C-101B-9397-08002B2CF9AE}" pid="61" name="FSC#UVEKCFG@15.1700:FileResponsibleFax">
    <vt:lpwstr>+41 58 463 23 03</vt:lpwstr>
  </property>
  <property fmtid="{D5CDD505-2E9C-101B-9397-08002B2CF9AE}" pid="62" name="FSC#UVEKCFG@15.1700:FileResponsibleAddress">
    <vt:lpwstr>Mühlestrasse 2, 3003 Bern</vt:lpwstr>
  </property>
  <property fmtid="{D5CDD505-2E9C-101B-9397-08002B2CF9AE}" pid="63" name="FSC#UVEKCFG@15.1700:FileResponsibleStreet">
    <vt:lpwstr>Mühlestrasse 2</vt:lpwstr>
  </property>
  <property fmtid="{D5CDD505-2E9C-101B-9397-08002B2CF9AE}" pid="64" name="FSC#UVEKCFG@15.1700:FileResponsiblezipcode">
    <vt:lpwstr>3003</vt:lpwstr>
  </property>
  <property fmtid="{D5CDD505-2E9C-101B-9397-08002B2CF9AE}" pid="65" name="FSC#UVEKCFG@15.1700:FileResponsiblecity">
    <vt:lpwstr>Bern</vt:lpwstr>
  </property>
  <property fmtid="{D5CDD505-2E9C-101B-9397-08002B2CF9AE}" pid="66" name="FSC#UVEKCFG@15.1700:FileResponsibleAbbreviation">
    <vt:lpwstr>Ali</vt:lpwstr>
  </property>
  <property fmtid="{D5CDD505-2E9C-101B-9397-08002B2CF9AE}" pid="67" name="FSC#UVEKCFG@15.1700:FileRespOrgHome">
    <vt:lpwstr/>
  </property>
  <property fmtid="{D5CDD505-2E9C-101B-9397-08002B2CF9AE}" pid="68" name="FSC#UVEKCFG@15.1700:CurrUserAbbreviation">
    <vt:lpwstr>Ali</vt:lpwstr>
  </property>
  <property fmtid="{D5CDD505-2E9C-101B-9397-08002B2CF9AE}" pid="69" name="FSC#UVEKCFG@15.1700:CategoryReference">
    <vt:lpwstr>433.33</vt:lpwstr>
  </property>
  <property fmtid="{D5CDD505-2E9C-101B-9397-08002B2CF9AE}" pid="70" name="FSC#UVEKCFG@15.1700:cooAddress">
    <vt:lpwstr>COO.2045.100.2.12233226</vt:lpwstr>
  </property>
  <property fmtid="{D5CDD505-2E9C-101B-9397-08002B2CF9AE}" pid="71" name="FSC#UVEKCFG@15.1700:sleeveFileReference">
    <vt:lpwstr/>
  </property>
  <property fmtid="{D5CDD505-2E9C-101B-9397-08002B2CF9AE}" pid="72" name="FSC#UVEKCFG@15.1700:BureauName">
    <vt:lpwstr>Office fédéral des routes</vt:lpwstr>
  </property>
  <property fmtid="{D5CDD505-2E9C-101B-9397-08002B2CF9AE}" pid="73" name="FSC#UVEKCFG@15.1700:BureauShortName">
    <vt:lpwstr>OFROU</vt:lpwstr>
  </property>
  <property fmtid="{D5CDD505-2E9C-101B-9397-08002B2CF9AE}" pid="74" name="FSC#UVEKCFG@15.1700:BureauWebsite">
    <vt:lpwstr>www.ofrou.admin.ch</vt:lpwstr>
  </property>
  <property fmtid="{D5CDD505-2E9C-101B-9397-08002B2CF9AE}" pid="75" name="FSC#UVEKCFG@15.1700:SubFileTitle">
    <vt:lpwstr>Annexe F - Directives de l'OFROU relatives aux mesures de Circulation routière et de Mobilité douce Version 13.0_20.09.2019</vt:lpwstr>
  </property>
  <property fmtid="{D5CDD505-2E9C-101B-9397-08002B2CF9AE}" pid="76" name="FSC#UVEKCFG@15.1700:ForeignNumber">
    <vt:lpwstr/>
  </property>
  <property fmtid="{D5CDD505-2E9C-101B-9397-08002B2CF9AE}" pid="77" name="FSC#UVEKCFG@15.1700:Amtstitel">
    <vt:lpwstr/>
  </property>
  <property fmtid="{D5CDD505-2E9C-101B-9397-08002B2CF9AE}" pid="78" name="FSC#UVEKCFG@15.1700:ZusendungAm">
    <vt:lpwstr/>
  </property>
  <property fmtid="{D5CDD505-2E9C-101B-9397-08002B2CF9AE}" pid="79" name="FSC#UVEKCFG@15.1700:SignerLeft">
    <vt:lpwstr/>
  </property>
  <property fmtid="{D5CDD505-2E9C-101B-9397-08002B2CF9AE}" pid="80" name="FSC#UVEKCFG@15.1700:SignerRight">
    <vt:lpwstr/>
  </property>
  <property fmtid="{D5CDD505-2E9C-101B-9397-08002B2CF9AE}" pid="81" name="FSC#UVEKCFG@15.1700:SignerLeftJobTitle">
    <vt:lpwstr/>
  </property>
  <property fmtid="{D5CDD505-2E9C-101B-9397-08002B2CF9AE}" pid="82" name="FSC#UVEKCFG@15.1700:SignerRightJobTitle">
    <vt:lpwstr/>
  </property>
  <property fmtid="{D5CDD505-2E9C-101B-9397-08002B2CF9AE}" pid="83" name="FSC#UVEKCFG@15.1700:SignerLeftFunction">
    <vt:lpwstr/>
  </property>
  <property fmtid="{D5CDD505-2E9C-101B-9397-08002B2CF9AE}" pid="84" name="FSC#UVEKCFG@15.1700:SignerRightFunction">
    <vt:lpwstr/>
  </property>
  <property fmtid="{D5CDD505-2E9C-101B-9397-08002B2CF9AE}" pid="85" name="FSC#UVEKCFG@15.1700:SignerLeftUserRoleGroup">
    <vt:lpwstr/>
  </property>
  <property fmtid="{D5CDD505-2E9C-101B-9397-08002B2CF9AE}" pid="86" name="FSC#UVEKCFG@15.1700:SignerRightUserRoleGroup">
    <vt:lpwstr/>
  </property>
  <property fmtid="{D5CDD505-2E9C-101B-9397-08002B2CF9AE}" pid="87" name="FSC#UVEKCFG@15.1700:DocumentNumber">
    <vt:lpwstr>S382-0314</vt:lpwstr>
  </property>
  <property fmtid="{D5CDD505-2E9C-101B-9397-08002B2CF9AE}" pid="88" name="FSC#UVEKCFG@15.1700:AssignmentNumber">
    <vt:lpwstr/>
  </property>
  <property fmtid="{D5CDD505-2E9C-101B-9397-08002B2CF9AE}" pid="89" name="FSC#UVEKCFG@15.1700:EM_Personal">
    <vt:lpwstr/>
  </property>
  <property fmtid="{D5CDD505-2E9C-101B-9397-08002B2CF9AE}" pid="90" name="FSC#UVEKCFG@15.1700:EM_Geschlecht">
    <vt:lpwstr/>
  </property>
  <property fmtid="{D5CDD505-2E9C-101B-9397-08002B2CF9AE}" pid="91" name="FSC#UVEKCFG@15.1700:EM_GebDatum">
    <vt:lpwstr/>
  </property>
  <property fmtid="{D5CDD505-2E9C-101B-9397-08002B2CF9AE}" pid="92" name="FSC#UVEKCFG@15.1700:EM_Funktion">
    <vt:lpwstr/>
  </property>
  <property fmtid="{D5CDD505-2E9C-101B-9397-08002B2CF9AE}" pid="93" name="FSC#UVEKCFG@15.1700:EM_Beruf">
    <vt:lpwstr/>
  </property>
  <property fmtid="{D5CDD505-2E9C-101B-9397-08002B2CF9AE}" pid="94" name="FSC#UVEKCFG@15.1700:EM_SVNR">
    <vt:lpwstr/>
  </property>
  <property fmtid="{D5CDD505-2E9C-101B-9397-08002B2CF9AE}" pid="95" name="FSC#UVEKCFG@15.1700:EM_Familienstand">
    <vt:lpwstr/>
  </property>
  <property fmtid="{D5CDD505-2E9C-101B-9397-08002B2CF9AE}" pid="96" name="FSC#UVEKCFG@15.1700:EM_Muttersprache">
    <vt:lpwstr/>
  </property>
  <property fmtid="{D5CDD505-2E9C-101B-9397-08002B2CF9AE}" pid="97" name="FSC#UVEKCFG@15.1700:EM_Geboren_in">
    <vt:lpwstr/>
  </property>
  <property fmtid="{D5CDD505-2E9C-101B-9397-08002B2CF9AE}" pid="98" name="FSC#UVEKCFG@15.1700:EM_Briefanrede">
    <vt:lpwstr/>
  </property>
  <property fmtid="{D5CDD505-2E9C-101B-9397-08002B2CF9AE}" pid="99" name="FSC#UVEKCFG@15.1700:EM_Kommunikationssprache">
    <vt:lpwstr/>
  </property>
  <property fmtid="{D5CDD505-2E9C-101B-9397-08002B2CF9AE}" pid="100" name="FSC#UVEKCFG@15.1700:EM_Webseite">
    <vt:lpwstr/>
  </property>
  <property fmtid="{D5CDD505-2E9C-101B-9397-08002B2CF9AE}" pid="101" name="FSC#UVEKCFG@15.1700:EM_TelNr_Business">
    <vt:lpwstr/>
  </property>
  <property fmtid="{D5CDD505-2E9C-101B-9397-08002B2CF9AE}" pid="102" name="FSC#UVEKCFG@15.1700:EM_TelNr_Private">
    <vt:lpwstr/>
  </property>
  <property fmtid="{D5CDD505-2E9C-101B-9397-08002B2CF9AE}" pid="103" name="FSC#UVEKCFG@15.1700:EM_TelNr_Mobile">
    <vt:lpwstr/>
  </property>
  <property fmtid="{D5CDD505-2E9C-101B-9397-08002B2CF9AE}" pid="104" name="FSC#UVEKCFG@15.1700:EM_TelNr_Other">
    <vt:lpwstr/>
  </property>
  <property fmtid="{D5CDD505-2E9C-101B-9397-08002B2CF9AE}" pid="105" name="FSC#UVEKCFG@15.1700:EM_TelNr_Fax">
    <vt:lpwstr/>
  </property>
  <property fmtid="{D5CDD505-2E9C-101B-9397-08002B2CF9AE}" pid="106" name="FSC#UVEKCFG@15.1700:EM_EMail1">
    <vt:lpwstr/>
  </property>
  <property fmtid="{D5CDD505-2E9C-101B-9397-08002B2CF9AE}" pid="107" name="FSC#UVEKCFG@15.1700:EM_EMail2">
    <vt:lpwstr/>
  </property>
  <property fmtid="{D5CDD505-2E9C-101B-9397-08002B2CF9AE}" pid="108" name="FSC#UVEKCFG@15.1700:EM_EMail3">
    <vt:lpwstr/>
  </property>
  <property fmtid="{D5CDD505-2E9C-101B-9397-08002B2CF9AE}" pid="109" name="FSC#UVEKCFG@15.1700:EM_Name">
    <vt:lpwstr/>
  </property>
  <property fmtid="{D5CDD505-2E9C-101B-9397-08002B2CF9AE}" pid="110" name="FSC#UVEKCFG@15.1700:EM_UID">
    <vt:lpwstr/>
  </property>
  <property fmtid="{D5CDD505-2E9C-101B-9397-08002B2CF9AE}" pid="111" name="FSC#UVEKCFG@15.1700:EM_Rechtsform">
    <vt:lpwstr/>
  </property>
  <property fmtid="{D5CDD505-2E9C-101B-9397-08002B2CF9AE}" pid="112" name="FSC#UVEKCFG@15.1700:EM_Klassifizierung">
    <vt:lpwstr/>
  </property>
  <property fmtid="{D5CDD505-2E9C-101B-9397-08002B2CF9AE}" pid="113" name="FSC#UVEKCFG@15.1700:EM_Gruendungsjahr">
    <vt:lpwstr/>
  </property>
  <property fmtid="{D5CDD505-2E9C-101B-9397-08002B2CF9AE}" pid="114" name="FSC#UVEKCFG@15.1700:EM_Versandart">
    <vt:lpwstr>B-Post</vt:lpwstr>
  </property>
  <property fmtid="{D5CDD505-2E9C-101B-9397-08002B2CF9AE}" pid="115" name="FSC#UVEKCFG@15.1700:EM_Versandvermek">
    <vt:lpwstr/>
  </property>
  <property fmtid="{D5CDD505-2E9C-101B-9397-08002B2CF9AE}" pid="116" name="FSC#UVEKCFG@15.1700:EM_Anrede">
    <vt:lpwstr/>
  </property>
  <property fmtid="{D5CDD505-2E9C-101B-9397-08002B2CF9AE}" pid="117" name="FSC#UVEKCFG@15.1700:EM_Titel">
    <vt:lpwstr/>
  </property>
  <property fmtid="{D5CDD505-2E9C-101B-9397-08002B2CF9AE}" pid="118" name="FSC#UVEKCFG@15.1700:EM_Nachgestellter_Titel">
    <vt:lpwstr/>
  </property>
  <property fmtid="{D5CDD505-2E9C-101B-9397-08002B2CF9AE}" pid="119" name="FSC#UVEKCFG@15.1700:EM_Vorname">
    <vt:lpwstr/>
  </property>
  <property fmtid="{D5CDD505-2E9C-101B-9397-08002B2CF9AE}" pid="120" name="FSC#UVEKCFG@15.1700:EM_Nachname">
    <vt:lpwstr/>
  </property>
  <property fmtid="{D5CDD505-2E9C-101B-9397-08002B2CF9AE}" pid="121" name="FSC#UVEKCFG@15.1700:EM_Kurzbezeichnung">
    <vt:lpwstr/>
  </property>
  <property fmtid="{D5CDD505-2E9C-101B-9397-08002B2CF9AE}" pid="122" name="FSC#UVEKCFG@15.1700:EM_Organisations_Zeile_1">
    <vt:lpwstr/>
  </property>
  <property fmtid="{D5CDD505-2E9C-101B-9397-08002B2CF9AE}" pid="123" name="FSC#UVEKCFG@15.1700:EM_Organisations_Zeile_2">
    <vt:lpwstr/>
  </property>
  <property fmtid="{D5CDD505-2E9C-101B-9397-08002B2CF9AE}" pid="124" name="FSC#UVEKCFG@15.1700:EM_Organisations_Zeile_3">
    <vt:lpwstr/>
  </property>
  <property fmtid="{D5CDD505-2E9C-101B-9397-08002B2CF9AE}" pid="125" name="FSC#UVEKCFG@15.1700:EM_Strasse">
    <vt:lpwstr/>
  </property>
  <property fmtid="{D5CDD505-2E9C-101B-9397-08002B2CF9AE}" pid="126" name="FSC#UVEKCFG@15.1700:EM_Hausnummer">
    <vt:lpwstr/>
  </property>
  <property fmtid="{D5CDD505-2E9C-101B-9397-08002B2CF9AE}" pid="127" name="FSC#UVEKCFG@15.1700:EM_Strasse2">
    <vt:lpwstr/>
  </property>
  <property fmtid="{D5CDD505-2E9C-101B-9397-08002B2CF9AE}" pid="128" name="FSC#UVEKCFG@15.1700:EM_Hausnummer_Zusatz">
    <vt:lpwstr/>
  </property>
  <property fmtid="{D5CDD505-2E9C-101B-9397-08002B2CF9AE}" pid="129" name="FSC#UVEKCFG@15.1700:EM_Postfach">
    <vt:lpwstr/>
  </property>
  <property fmtid="{D5CDD505-2E9C-101B-9397-08002B2CF9AE}" pid="130" name="FSC#UVEKCFG@15.1700:EM_PLZ">
    <vt:lpwstr/>
  </property>
  <property fmtid="{D5CDD505-2E9C-101B-9397-08002B2CF9AE}" pid="131" name="FSC#UVEKCFG@15.1700:EM_Ort">
    <vt:lpwstr/>
  </property>
  <property fmtid="{D5CDD505-2E9C-101B-9397-08002B2CF9AE}" pid="132" name="FSC#UVEKCFG@15.1700:EM_Land">
    <vt:lpwstr/>
  </property>
  <property fmtid="{D5CDD505-2E9C-101B-9397-08002B2CF9AE}" pid="133" name="FSC#UVEKCFG@15.1700:EM_E_Mail_Adresse">
    <vt:lpwstr/>
  </property>
  <property fmtid="{D5CDD505-2E9C-101B-9397-08002B2CF9AE}" pid="134" name="FSC#UVEKCFG@15.1700:EM_Funktionsbezeichnung">
    <vt:lpwstr/>
  </property>
  <property fmtid="{D5CDD505-2E9C-101B-9397-08002B2CF9AE}" pid="135" name="FSC#UVEKCFG@15.1700:EM_Serienbrieffeld_1">
    <vt:lpwstr/>
  </property>
  <property fmtid="{D5CDD505-2E9C-101B-9397-08002B2CF9AE}" pid="136" name="FSC#UVEKCFG@15.1700:EM_Serienbrieffeld_2">
    <vt:lpwstr/>
  </property>
  <property fmtid="{D5CDD505-2E9C-101B-9397-08002B2CF9AE}" pid="137" name="FSC#UVEKCFG@15.1700:EM_Serienbrieffeld_3">
    <vt:lpwstr/>
  </property>
  <property fmtid="{D5CDD505-2E9C-101B-9397-08002B2CF9AE}" pid="138" name="FSC#UVEKCFG@15.1700:EM_Serienbrieffeld_4">
    <vt:lpwstr/>
  </property>
  <property fmtid="{D5CDD505-2E9C-101B-9397-08002B2CF9AE}" pid="139" name="FSC#UVEKCFG@15.1700:EM_Serienbrieffeld_5">
    <vt:lpwstr/>
  </property>
  <property fmtid="{D5CDD505-2E9C-101B-9397-08002B2CF9AE}" pid="140" name="FSC#UVEKCFG@15.1700:EM_Address">
    <vt:lpwstr/>
  </property>
  <property fmtid="{D5CDD505-2E9C-101B-9397-08002B2CF9AE}" pid="141" name="FSC#UVEKCFG@15.1700:Abs_Nachname">
    <vt:lpwstr>Alt</vt:lpwstr>
  </property>
  <property fmtid="{D5CDD505-2E9C-101B-9397-08002B2CF9AE}" pid="142" name="FSC#UVEKCFG@15.1700:Abs_Vorname">
    <vt:lpwstr>Michel</vt:lpwstr>
  </property>
  <property fmtid="{D5CDD505-2E9C-101B-9397-08002B2CF9AE}" pid="143" name="FSC#UVEKCFG@15.1700:Abs_Zeichen">
    <vt:lpwstr>Ali</vt:lpwstr>
  </property>
  <property fmtid="{D5CDD505-2E9C-101B-9397-08002B2CF9AE}" pid="144" name="FSC#UVEKCFG@15.1700:Anrede">
    <vt:lpwstr/>
  </property>
  <property fmtid="{D5CDD505-2E9C-101B-9397-08002B2CF9AE}" pid="145" name="FSC#UVEKCFG@15.1700:EM_Versandartspez">
    <vt:lpwstr/>
  </property>
  <property fmtid="{D5CDD505-2E9C-101B-9397-08002B2CF9AE}" pid="146" name="FSC#UVEKCFG@15.1700:Briefdatum">
    <vt:lpwstr>03.10.2019</vt:lpwstr>
  </property>
  <property fmtid="{D5CDD505-2E9C-101B-9397-08002B2CF9AE}" pid="147" name="FSC#UVEKCFG@15.1700:Empf_Zeichen">
    <vt:lpwstr/>
  </property>
  <property fmtid="{D5CDD505-2E9C-101B-9397-08002B2CF9AE}" pid="148" name="FSC#UVEKCFG@15.1700:FilialePLZ">
    <vt:lpwstr>3003</vt:lpwstr>
  </property>
  <property fmtid="{D5CDD505-2E9C-101B-9397-08002B2CF9AE}" pid="149" name="FSC#UVEKCFG@15.1700:Gegenstand">
    <vt:lpwstr>BETREFF</vt:lpwstr>
  </property>
  <property fmtid="{D5CDD505-2E9C-101B-9397-08002B2CF9AE}" pid="150" name="FSC#UVEKCFG@15.1700:Nummer">
    <vt:lpwstr>S382-0314</vt:lpwstr>
  </property>
  <property fmtid="{D5CDD505-2E9C-101B-9397-08002B2CF9AE}" pid="151" name="FSC#UVEKCFG@15.1700:Unterschrift_Nachname">
    <vt:lpwstr/>
  </property>
  <property fmtid="{D5CDD505-2E9C-101B-9397-08002B2CF9AE}" pid="152" name="FSC#UVEKCFG@15.1700:Unterschrift_Vorname">
    <vt:lpwstr/>
  </property>
  <property fmtid="{D5CDD505-2E9C-101B-9397-08002B2CF9AE}" pid="153" name="FSC#COOELAK@1.1001:CurrentUserRolePos">
    <vt:lpwstr>Collaborateur, -trice spécialisé(e)</vt:lpwstr>
  </property>
  <property fmtid="{D5CDD505-2E9C-101B-9397-08002B2CF9AE}" pid="154" name="FSC#COOELAK@1.1001:CurrentUserEmail">
    <vt:lpwstr>michel.alt@astra.admin.ch</vt:lpwstr>
  </property>
  <property fmtid="{D5CDD505-2E9C-101B-9397-08002B2CF9AE}" pid="155" name="FSC#ATSTATECFG@1.1001:Office">
    <vt:lpwstr/>
  </property>
  <property fmtid="{D5CDD505-2E9C-101B-9397-08002B2CF9AE}" pid="156" name="FSC#ATSTATECFG@1.1001:Agent">
    <vt:lpwstr>Michel Alt</vt:lpwstr>
  </property>
  <property fmtid="{D5CDD505-2E9C-101B-9397-08002B2CF9AE}" pid="157" name="FSC#ATSTATECFG@1.1001:AgentPhone">
    <vt:lpwstr>+41 58 463 37 66</vt:lpwstr>
  </property>
  <property fmtid="{D5CDD505-2E9C-101B-9397-08002B2CF9AE}" pid="158" name="FSC#ATSTATECFG@1.1001:DepartmentFax">
    <vt:lpwstr/>
  </property>
  <property fmtid="{D5CDD505-2E9C-101B-9397-08002B2CF9AE}" pid="159" name="FSC#ATSTATECFG@1.1001:DepartmentEmail">
    <vt:lpwstr/>
  </property>
  <property fmtid="{D5CDD505-2E9C-101B-9397-08002B2CF9AE}" pid="160" name="FSC#ATSTATECFG@1.1001:SubfileDate">
    <vt:lpwstr/>
  </property>
  <property fmtid="{D5CDD505-2E9C-101B-9397-08002B2CF9AE}" pid="161" name="FSC#ATSTATECFG@1.1001:SubfileSubject">
    <vt:lpwstr>Annexe F - Directives OFROU 21.10.2013 - VERSION 10.0</vt:lpwstr>
  </property>
  <property fmtid="{D5CDD505-2E9C-101B-9397-08002B2CF9AE}" pid="162" name="FSC#ATSTATECFG@1.1001:DepartmentZipCode">
    <vt:lpwstr/>
  </property>
  <property fmtid="{D5CDD505-2E9C-101B-9397-08002B2CF9AE}" pid="163" name="FSC#ATSTATECFG@1.1001:DepartmentCountry">
    <vt:lpwstr/>
  </property>
  <property fmtid="{D5CDD505-2E9C-101B-9397-08002B2CF9AE}" pid="164" name="FSC#ATSTATECFG@1.1001:DepartmentCity">
    <vt:lpwstr/>
  </property>
  <property fmtid="{D5CDD505-2E9C-101B-9397-08002B2CF9AE}" pid="165" name="FSC#ATSTATECFG@1.1001:DepartmentStreet">
    <vt:lpwstr/>
  </property>
  <property fmtid="{D5CDD505-2E9C-101B-9397-08002B2CF9AE}" pid="166" name="FSC#ATSTATECFG@1.1001:DepartmentDVR">
    <vt:lpwstr/>
  </property>
  <property fmtid="{D5CDD505-2E9C-101B-9397-08002B2CF9AE}" pid="167" name="FSC#ATSTATECFG@1.1001:DepartmentUID">
    <vt:lpwstr/>
  </property>
  <property fmtid="{D5CDD505-2E9C-101B-9397-08002B2CF9AE}" pid="168" name="FSC#ATSTATECFG@1.1001:SubfileReference">
    <vt:lpwstr>433.33-00086/00013/00037/00021</vt:lpwstr>
  </property>
  <property fmtid="{D5CDD505-2E9C-101B-9397-08002B2CF9AE}" pid="169" name="FSC#ATSTATECFG@1.1001:Clause">
    <vt:lpwstr/>
  </property>
  <property fmtid="{D5CDD505-2E9C-101B-9397-08002B2CF9AE}" pid="170" name="FSC#ATSTATECFG@1.1001:ApprovedSignature">
    <vt:lpwstr/>
  </property>
  <property fmtid="{D5CDD505-2E9C-101B-9397-08002B2CF9AE}" pid="171" name="FSC#ATSTATECFG@1.1001:BankAccount">
    <vt:lpwstr/>
  </property>
  <property fmtid="{D5CDD505-2E9C-101B-9397-08002B2CF9AE}" pid="172" name="FSC#ATSTATECFG@1.1001:BankAccountOwner">
    <vt:lpwstr/>
  </property>
  <property fmtid="{D5CDD505-2E9C-101B-9397-08002B2CF9AE}" pid="173" name="FSC#ATSTATECFG@1.1001:BankInstitute">
    <vt:lpwstr/>
  </property>
  <property fmtid="{D5CDD505-2E9C-101B-9397-08002B2CF9AE}" pid="174" name="FSC#ATSTATECFG@1.1001:BankAccountID">
    <vt:lpwstr/>
  </property>
  <property fmtid="{D5CDD505-2E9C-101B-9397-08002B2CF9AE}" pid="175" name="FSC#ATSTATECFG@1.1001:BankAccountIBAN">
    <vt:lpwstr/>
  </property>
  <property fmtid="{D5CDD505-2E9C-101B-9397-08002B2CF9AE}" pid="176" name="FSC#ATSTATECFG@1.1001:BankAccountBIC">
    <vt:lpwstr/>
  </property>
  <property fmtid="{D5CDD505-2E9C-101B-9397-08002B2CF9AE}" pid="177" name="FSC#ATSTATECFG@1.1001:BankName">
    <vt:lpwstr/>
  </property>
  <property fmtid="{D5CDD505-2E9C-101B-9397-08002B2CF9AE}" pid="178" name="FSC#FSCFOLIO@1.1001:docpropproject">
    <vt:lpwstr/>
  </property>
</Properties>
</file>